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D7C04B67-954D-4F52-B601-69016EC888B4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Current Revenue Exp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C12" i="1"/>
  <c r="C20" i="1" s="1"/>
  <c r="B12" i="1"/>
  <c r="B20" i="1" s="1"/>
</calcChain>
</file>

<file path=xl/sharedStrings.xml><?xml version="1.0" encoding="utf-8"?>
<sst xmlns="http://schemas.openxmlformats.org/spreadsheetml/2006/main" count="22" uniqueCount="20">
  <si>
    <t>NMAs</t>
  </si>
  <si>
    <t>Head</t>
  </si>
  <si>
    <t>Settled</t>
  </si>
  <si>
    <t>Salary ( Provincial )</t>
  </si>
  <si>
    <t>Salary ( District)</t>
  </si>
  <si>
    <t>Pension</t>
  </si>
  <si>
    <t>Subsidy</t>
  </si>
  <si>
    <t>Investment &amp; Committed Contribution</t>
  </si>
  <si>
    <t>Interest Payments</t>
  </si>
  <si>
    <t>Local Councils</t>
  </si>
  <si>
    <t>O&amp;M and Contingency</t>
  </si>
  <si>
    <t>District Non-Salary</t>
  </si>
  <si>
    <t>Total Settled</t>
  </si>
  <si>
    <t xml:space="preserve">Salary </t>
  </si>
  <si>
    <t>Non-Salary</t>
  </si>
  <si>
    <t>Non-Salary ( District)</t>
  </si>
  <si>
    <t>Total NMAs</t>
  </si>
  <si>
    <t>Grant Total (Settled + NMAs)</t>
  </si>
  <si>
    <t xml:space="preserve"> Budget Estimates
2021</t>
  </si>
  <si>
    <t xml:space="preserve"> Actuals
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</si>
</sst>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</cellStyleXfs>
  <cellXfs count="9">
    <xf numFmtId="0" fontId="0" fillId="0" borderId="0" xfId="0"/>
    <xf numFmtId="0" fontId="5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4" fontId="6" fillId="0" borderId="1" xfId="4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4" fontId="3" fillId="0" borderId="1" xfId="4" applyNumberFormat="1" applyFont="1" applyBorder="1" applyAlignment="1">
      <alignment horizontal="center" vertical="center"/>
    </xf>
    <xf numFmtId="0" fontId="4" fillId="0" borderId="0" xfId="4" applyAlignment="1">
      <alignment horizontal="left" vertical="center"/>
    </xf>
    <xf numFmtId="4" fontId="5" fillId="0" borderId="1" xfId="4" applyNumberFormat="1" applyFont="1" applyBorder="1" applyAlignment="1">
      <alignment horizontal="center" vertical="center"/>
    </xf>
  </cellXfs>
  <cellStyles count="5">
    <cellStyle name="Comma [0] 2" xfId="2" xr:uid="{E8A37B87-D77E-4D35-BEA3-A447982408AA}"/>
    <cellStyle name="Normal" xfId="0" builtinId="0"/>
    <cellStyle name="Normal 2" xfId="1" xr:uid="{02DA6A61-61A5-409A-ACFA-BC8C9B7A19F1}"/>
    <cellStyle name="Normal 2 2" xfId="3" xr:uid="{4AFD5923-1CDD-41EE-9BDB-740AE41E9ADF}"/>
    <cellStyle name="Normal 4" xfId="4" xr:uid="{8F6067D3-3AD4-446B-957A-44C7015F7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C20"/>
  <sheetViews>
    <sheetView tabSelected="1" workbookViewId="0">
      <selection sqref="A1:C20"/>
    </sheetView>
  </sheetViews>
  <sheetFormatPr defaultRowHeight="14.75" x14ac:dyDescent="0.75"/>
  <cols>
    <col min="1" max="1" width="13.86328125" bestFit="1" customWidth="1"/>
    <col min="2" max="2" width="50.36328125" bestFit="1" customWidth="1"/>
    <col min="3" max="3" width="29.40625" bestFit="1" customWidth="1"/>
    <col min="4" max="4" width="10.90625" bestFit="1" customWidth="1"/>
  </cols>
  <sheetData>
    <row r="1" spans="1:3" ht="16" x14ac:dyDescent="0.75">
      <c r="A1" s="1" t="s">
        <v>1</v>
      </c>
      <c r="B1" s="1" t="s">
        <v>18</v>
      </c>
      <c r="C1" s="1" t="s">
        <v>19</v>
      </c>
    </row>
    <row r="2" spans="1:3" ht="16" x14ac:dyDescent="0.75">
      <c r="A2" s="2" t="s">
        <v>2</v>
      </c>
      <c r="B2" s="1"/>
      <c r="C2" s="1"/>
    </row>
    <row r="3" spans="1:3" ht="16" x14ac:dyDescent="0.75">
      <c r="A3" s="3" t="s">
        <v>3</v>
      </c>
      <c r="B3" s="4">
        <v>149000</v>
      </c>
      <c r="C3" s="4">
        <v>78186.660248999993</v>
      </c>
    </row>
    <row r="4" spans="1:3" ht="16" x14ac:dyDescent="0.75">
      <c r="A4" s="3" t="s">
        <v>4</v>
      </c>
      <c r="B4" s="4">
        <v>165000</v>
      </c>
      <c r="C4" s="4">
        <v>78304.555999999997</v>
      </c>
    </row>
    <row r="5" spans="1:3" ht="16" x14ac:dyDescent="0.75">
      <c r="A5" s="3" t="s">
        <v>5</v>
      </c>
      <c r="B5" s="4">
        <v>92000</v>
      </c>
      <c r="C5" s="4">
        <v>50758.663955000004</v>
      </c>
    </row>
    <row r="6" spans="1:3" ht="16" x14ac:dyDescent="0.75">
      <c r="A6" s="3" t="s">
        <v>6</v>
      </c>
      <c r="B6" s="4">
        <v>10300.012000000001</v>
      </c>
      <c r="C6" s="4">
        <v>10015.292747</v>
      </c>
    </row>
    <row r="7" spans="1:3" ht="16" x14ac:dyDescent="0.75">
      <c r="A7" s="3" t="s">
        <v>7</v>
      </c>
      <c r="B7" s="4">
        <v>3600</v>
      </c>
      <c r="C7" s="4">
        <v>0</v>
      </c>
    </row>
    <row r="8" spans="1:3" ht="16" x14ac:dyDescent="0.75">
      <c r="A8" s="3" t="s">
        <v>8</v>
      </c>
      <c r="B8" s="4">
        <v>16000</v>
      </c>
      <c r="C8" s="4">
        <v>966.39943600000004</v>
      </c>
    </row>
    <row r="9" spans="1:3" ht="16" x14ac:dyDescent="0.75">
      <c r="A9" s="3" t="s">
        <v>9</v>
      </c>
      <c r="B9" s="4">
        <v>6662.3450000000003</v>
      </c>
      <c r="C9" s="4">
        <v>4201.1148329999996</v>
      </c>
    </row>
    <row r="10" spans="1:3" ht="16" x14ac:dyDescent="0.75">
      <c r="A10" s="3" t="s">
        <v>10</v>
      </c>
      <c r="B10" s="4">
        <v>159112.389</v>
      </c>
      <c r="C10" s="4">
        <v>50201.829747999996</v>
      </c>
    </row>
    <row r="11" spans="1:3" ht="16" x14ac:dyDescent="0.75">
      <c r="A11" s="3" t="s">
        <v>11</v>
      </c>
      <c r="B11" s="4">
        <v>24259.587</v>
      </c>
      <c r="C11" s="4">
        <v>9291.5470000000005</v>
      </c>
    </row>
    <row r="12" spans="1:3" ht="16" x14ac:dyDescent="0.75">
      <c r="A12" s="5" t="s">
        <v>12</v>
      </c>
      <c r="B12" s="6">
        <f>SUM(B3:B11)</f>
        <v>625934.33299999987</v>
      </c>
      <c r="C12" s="6">
        <f>SUM(C3:C11)</f>
        <v>281926.063968</v>
      </c>
    </row>
    <row r="13" spans="1:3" ht="16" x14ac:dyDescent="0.75">
      <c r="A13" s="2" t="s">
        <v>0</v>
      </c>
      <c r="B13" s="7"/>
      <c r="C13" s="7"/>
    </row>
    <row r="14" spans="1:3" ht="16" x14ac:dyDescent="0.75">
      <c r="A14" s="3" t="s">
        <v>13</v>
      </c>
      <c r="B14" s="4">
        <v>31000</v>
      </c>
      <c r="C14" s="4">
        <v>13080.547257</v>
      </c>
    </row>
    <row r="15" spans="1:3" ht="16" x14ac:dyDescent="0.75">
      <c r="A15" s="3" t="s">
        <v>4</v>
      </c>
      <c r="B15" s="4">
        <v>29000</v>
      </c>
      <c r="C15" s="4">
        <v>12930.245000000001</v>
      </c>
    </row>
    <row r="16" spans="1:3" ht="16" x14ac:dyDescent="0.75">
      <c r="A16" s="3" t="s">
        <v>5</v>
      </c>
      <c r="B16" s="4">
        <v>76</v>
      </c>
      <c r="C16" s="4">
        <v>531.88493800000003</v>
      </c>
    </row>
    <row r="17" spans="1:3" ht="16" x14ac:dyDescent="0.75">
      <c r="A17" s="3" t="s">
        <v>14</v>
      </c>
      <c r="B17" s="4">
        <v>32504.656999999999</v>
      </c>
      <c r="C17" s="4">
        <v>6697.6194319999995</v>
      </c>
    </row>
    <row r="18" spans="1:3" ht="16" x14ac:dyDescent="0.75">
      <c r="A18" s="3" t="s">
        <v>15</v>
      </c>
      <c r="B18" s="4">
        <v>6419.3429999999998</v>
      </c>
      <c r="C18" s="4">
        <v>1283.9670000000001</v>
      </c>
    </row>
    <row r="19" spans="1:3" ht="16" x14ac:dyDescent="0.75">
      <c r="A19" s="5" t="s">
        <v>16</v>
      </c>
      <c r="B19" s="6">
        <f>SUM(B14:B18)</f>
        <v>99000</v>
      </c>
      <c r="C19" s="6">
        <f>SUM(C14:C18)</f>
        <v>34524.263627</v>
      </c>
    </row>
    <row r="20" spans="1:3" ht="16" x14ac:dyDescent="0.75">
      <c r="A20" s="2" t="s">
        <v>17</v>
      </c>
      <c r="B20" s="8">
        <f>B12+B19</f>
        <v>724934.33299999987</v>
      </c>
      <c r="C20" s="8">
        <f>C12+C19</f>
        <v>316450.32759499998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Revenue Exp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2022-07-25T09:17:32Z</dcterms:modified>
</cp:coreProperties>
</file>