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Publication\DS Khyber Pakhtunkhwa\DS 2021\Population DS 2021\"/>
    </mc:Choice>
  </mc:AlternateContent>
  <bookViews>
    <workbookView xWindow="360" yWindow="90" windowWidth="11295" windowHeight="5925"/>
  </bookViews>
  <sheets>
    <sheet name="Pop" sheetId="7" r:id="rId1"/>
  </sheets>
  <definedNames>
    <definedName name="_xlnm.Print_Area" localSheetId="0">Pop!$A$1:$G$14</definedName>
  </definedNames>
  <calcPr calcId="162913"/>
</workbook>
</file>

<file path=xl/calcChain.xml><?xml version="1.0" encoding="utf-8"?>
<calcChain xmlns="http://schemas.openxmlformats.org/spreadsheetml/2006/main">
  <c r="F5" i="7" l="1"/>
  <c r="F3" i="7"/>
  <c r="G3" i="7" l="1"/>
  <c r="E5" i="7" l="1"/>
  <c r="G7" i="7"/>
  <c r="G8" i="7"/>
  <c r="G9" i="7"/>
  <c r="G10" i="7"/>
  <c r="G6" i="7"/>
  <c r="G5" i="7" l="1"/>
  <c r="E11" i="7"/>
</calcChain>
</file>

<file path=xl/sharedStrings.xml><?xml version="1.0" encoding="utf-8"?>
<sst xmlns="http://schemas.openxmlformats.org/spreadsheetml/2006/main" count="47" uniqueCount="37">
  <si>
    <t>Unit</t>
  </si>
  <si>
    <t>-</t>
  </si>
  <si>
    <t>Total</t>
  </si>
  <si>
    <t>Female</t>
  </si>
  <si>
    <t>Rural</t>
  </si>
  <si>
    <t>Urban</t>
  </si>
  <si>
    <t>Year</t>
  </si>
  <si>
    <t>Pakistan</t>
  </si>
  <si>
    <t>B)</t>
  </si>
  <si>
    <t>A)</t>
  </si>
  <si>
    <t xml:space="preserve">AREA </t>
  </si>
  <si>
    <t>_</t>
  </si>
  <si>
    <t>Sq.Kms</t>
  </si>
  <si>
    <t>POPULATION</t>
  </si>
  <si>
    <t>Population Density</t>
  </si>
  <si>
    <t>Persons per Sq.Km</t>
  </si>
  <si>
    <t>-do-</t>
  </si>
  <si>
    <t>S.No.</t>
  </si>
  <si>
    <t>STATISTICAL ABSTRACT OF POPULATION</t>
  </si>
  <si>
    <t>% Share of Khyber Pakhtunkhwa</t>
  </si>
  <si>
    <t>796096</t>
  </si>
  <si>
    <t>1</t>
  </si>
  <si>
    <t>Thousand
Persons</t>
  </si>
  <si>
    <t>2</t>
  </si>
  <si>
    <t>Male</t>
  </si>
  <si>
    <t>3</t>
  </si>
  <si>
    <t>4</t>
  </si>
  <si>
    <t>5</t>
  </si>
  <si>
    <t>6</t>
  </si>
  <si>
    <t>7</t>
  </si>
  <si>
    <t>Transgender</t>
  </si>
  <si>
    <t>2017(Census)</t>
  </si>
  <si>
    <r>
      <t xml:space="preserve">                      Source:</t>
    </r>
    <r>
      <rPr>
        <sz val="9"/>
        <rFont val="Arial"/>
        <family val="2"/>
      </rPr>
      <t xml:space="preserve"> </t>
    </r>
  </si>
  <si>
    <t>Description</t>
  </si>
  <si>
    <t>Khyber
Pakhtunkhwa *</t>
  </si>
  <si>
    <t>* = Including Newly Merged District</t>
  </si>
  <si>
    <t>District Census Reports 2017 Pakistan Bureau of Statistics, Islamabad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</si>
</sst>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4"/>
  <sheetViews>
    <sheetView tabSelected="1" view="pageBreakPreview" zoomScaleSheetLayoutView="100" workbookViewId="0">
      <selection activeCell="Q6" sqref="Q6"/>
    </sheetView>
  </sheetViews>
  <sheetFormatPr defaultRowHeight="12.75" x14ac:dyDescent="0.2"/>
  <cols>
    <col min="1" max="1" width="6" customWidth="1"/>
    <col min="2" max="2" width="18.42578125" customWidth="1"/>
    <col min="3" max="3" width="10.5703125" customWidth="1"/>
    <col min="4" max="4" width="11" bestFit="1" customWidth="1"/>
    <col min="5" max="5" width="8.7109375" bestFit="1" customWidth="1"/>
    <col min="6" max="6" width="14.7109375" bestFit="1" customWidth="1"/>
    <col min="7" max="7" width="13.5703125" customWidth="1"/>
  </cols>
  <sheetData>
    <row r="1" spans="1:7" ht="60" customHeight="1" x14ac:dyDescent="0.2">
      <c r="A1" s="19" t="s">
        <v>18</v>
      </c>
      <c r="B1" s="19"/>
      <c r="C1" s="19"/>
      <c r="D1" s="19"/>
      <c r="E1" s="19"/>
      <c r="F1" s="19"/>
      <c r="G1" s="19"/>
    </row>
    <row r="2" spans="1:7" ht="39.950000000000003" customHeight="1" x14ac:dyDescent="0.2">
      <c r="A2" s="2" t="s">
        <v>17</v>
      </c>
      <c r="B2" s="2" t="s">
        <v>33</v>
      </c>
      <c r="C2" s="2" t="s">
        <v>6</v>
      </c>
      <c r="D2" s="2" t="s">
        <v>0</v>
      </c>
      <c r="E2" s="2" t="s">
        <v>7</v>
      </c>
      <c r="F2" s="1" t="s">
        <v>34</v>
      </c>
      <c r="G2" s="1" t="s">
        <v>19</v>
      </c>
    </row>
    <row r="3" spans="1:7" ht="32.1" customHeight="1" x14ac:dyDescent="0.2">
      <c r="A3" s="13" t="s">
        <v>9</v>
      </c>
      <c r="B3" s="11" t="s">
        <v>10</v>
      </c>
      <c r="C3" s="7" t="s">
        <v>11</v>
      </c>
      <c r="D3" s="7" t="s">
        <v>12</v>
      </c>
      <c r="E3" s="16" t="s">
        <v>20</v>
      </c>
      <c r="F3" s="16">
        <f>74521+27220</f>
        <v>101741</v>
      </c>
      <c r="G3" s="14">
        <f>F3/E3*100</f>
        <v>12.779991357826193</v>
      </c>
    </row>
    <row r="4" spans="1:7" ht="32.1" customHeight="1" x14ac:dyDescent="0.2">
      <c r="A4" s="8" t="s">
        <v>8</v>
      </c>
      <c r="B4" s="20" t="s">
        <v>13</v>
      </c>
      <c r="C4" s="20"/>
      <c r="D4" s="20"/>
      <c r="E4" s="20"/>
      <c r="F4" s="20"/>
      <c r="G4" s="20"/>
    </row>
    <row r="5" spans="1:7" ht="32.1" customHeight="1" x14ac:dyDescent="0.2">
      <c r="A5" s="7" t="s">
        <v>21</v>
      </c>
      <c r="B5" s="8" t="s">
        <v>2</v>
      </c>
      <c r="C5" s="8" t="s">
        <v>31</v>
      </c>
      <c r="D5" s="8" t="s">
        <v>22</v>
      </c>
      <c r="E5" s="17">
        <f>E9+E10</f>
        <v>207685</v>
      </c>
      <c r="F5" s="17">
        <f>30509+4993</f>
        <v>35502</v>
      </c>
      <c r="G5" s="12">
        <f>F5/E5*100</f>
        <v>17.094157016635769</v>
      </c>
    </row>
    <row r="6" spans="1:7" ht="32.1" customHeight="1" x14ac:dyDescent="0.2">
      <c r="A6" s="7" t="s">
        <v>23</v>
      </c>
      <c r="B6" s="10" t="s">
        <v>24</v>
      </c>
      <c r="C6" s="7" t="s">
        <v>16</v>
      </c>
      <c r="D6" s="7" t="s">
        <v>16</v>
      </c>
      <c r="E6" s="18">
        <v>106449</v>
      </c>
      <c r="F6" s="16">
        <v>17996.196</v>
      </c>
      <c r="G6" s="14">
        <f>F6/E6*100</f>
        <v>16.905932418341177</v>
      </c>
    </row>
    <row r="7" spans="1:7" ht="32.1" customHeight="1" x14ac:dyDescent="0.2">
      <c r="A7" s="7" t="s">
        <v>25</v>
      </c>
      <c r="B7" s="10" t="s">
        <v>3</v>
      </c>
      <c r="C7" s="7" t="s">
        <v>16</v>
      </c>
      <c r="D7" s="7" t="s">
        <v>16</v>
      </c>
      <c r="E7" s="18">
        <v>101214</v>
      </c>
      <c r="F7" s="16">
        <v>17503.442999999999</v>
      </c>
      <c r="G7" s="14">
        <f t="shared" ref="G7:G10" si="0">F7/E7*100</f>
        <v>17.293499911079493</v>
      </c>
    </row>
    <row r="8" spans="1:7" ht="32.1" customHeight="1" x14ac:dyDescent="0.2">
      <c r="A8" s="7" t="s">
        <v>26</v>
      </c>
      <c r="B8" s="10" t="s">
        <v>30</v>
      </c>
      <c r="C8" s="7" t="s">
        <v>16</v>
      </c>
      <c r="D8" s="7" t="s">
        <v>16</v>
      </c>
      <c r="E8" s="18">
        <v>21.774000000000001</v>
      </c>
      <c r="F8" s="15">
        <v>2.3250000000000002</v>
      </c>
      <c r="G8" s="14">
        <f t="shared" si="0"/>
        <v>10.67787269220171</v>
      </c>
    </row>
    <row r="9" spans="1:7" ht="32.1" customHeight="1" x14ac:dyDescent="0.2">
      <c r="A9" s="7" t="s">
        <v>27</v>
      </c>
      <c r="B9" s="10" t="s">
        <v>5</v>
      </c>
      <c r="C9" s="7" t="s">
        <v>16</v>
      </c>
      <c r="D9" s="7" t="s">
        <v>16</v>
      </c>
      <c r="E9" s="16">
        <v>75671</v>
      </c>
      <c r="F9" s="16">
        <v>5875.2939999999999</v>
      </c>
      <c r="G9" s="14">
        <f t="shared" si="0"/>
        <v>7.7642610775594356</v>
      </c>
    </row>
    <row r="10" spans="1:7" ht="32.1" customHeight="1" x14ac:dyDescent="0.2">
      <c r="A10" s="7" t="s">
        <v>28</v>
      </c>
      <c r="B10" s="10" t="s">
        <v>4</v>
      </c>
      <c r="C10" s="7" t="s">
        <v>16</v>
      </c>
      <c r="D10" s="7" t="s">
        <v>16</v>
      </c>
      <c r="E10" s="16">
        <v>132014</v>
      </c>
      <c r="F10" s="16">
        <v>29626.67</v>
      </c>
      <c r="G10" s="14">
        <f t="shared" si="0"/>
        <v>22.44206675049616</v>
      </c>
    </row>
    <row r="11" spans="1:7" ht="32.1" customHeight="1" x14ac:dyDescent="0.2">
      <c r="A11" s="7" t="s">
        <v>29</v>
      </c>
      <c r="B11" s="10" t="s">
        <v>14</v>
      </c>
      <c r="C11" s="7" t="s">
        <v>16</v>
      </c>
      <c r="D11" s="7" t="s">
        <v>15</v>
      </c>
      <c r="E11" s="16">
        <f>E5/E3*1000</f>
        <v>260.87934118498276</v>
      </c>
      <c r="F11" s="16">
        <v>348.94486981649482</v>
      </c>
      <c r="G11" s="9" t="s">
        <v>1</v>
      </c>
    </row>
    <row r="12" spans="1:7" x14ac:dyDescent="0.2">
      <c r="D12" s="3"/>
      <c r="E12" s="3"/>
      <c r="F12" s="3"/>
    </row>
    <row r="13" spans="1:7" x14ac:dyDescent="0.2">
      <c r="C13" s="4" t="s">
        <v>35</v>
      </c>
    </row>
    <row r="14" spans="1:7" x14ac:dyDescent="0.2">
      <c r="A14" s="5"/>
      <c r="B14" s="6" t="s">
        <v>32</v>
      </c>
      <c r="C14" s="4" t="s">
        <v>36</v>
      </c>
    </row>
  </sheetData>
  <mergeCells count="2">
    <mergeCell ref="A1:G1"/>
    <mergeCell ref="B4:G4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&amp;C&amp;"Times New Roman,Regular"X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</vt:lpstr>
      <vt:lpstr>Pop!Print_Area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Unicef</dc:creator>
  <cp:lastModifiedBy>Jawad Hussain</cp:lastModifiedBy>
  <cp:lastPrinted>2021-07-12T06:15:38Z</cp:lastPrinted>
  <dcterms:created xsi:type="dcterms:W3CDTF">2003-02-22T07:03:36Z</dcterms:created>
  <dcterms:modified xsi:type="dcterms:W3CDTF">2021-07-27T06:53:20Z</dcterms:modified>
</cp:coreProperties>
</file>