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Govt. Data\Open Data Departments Responces\BoS Publications\BoS Publications\Indicator 2021\Population\Population\"/>
    </mc:Choice>
  </mc:AlternateContent>
  <xr:revisionPtr revIDLastSave="0" documentId="8_{E7D7AD93-A122-4080-A6C6-0A4CA6F65275}" xr6:coauthVersionLast="47" xr6:coauthVersionMax="47" xr10:uidLastSave="{00000000-0000-0000-0000-000000000000}"/>
  <bookViews>
    <workbookView xWindow="-90" yWindow="-90" windowWidth="19380" windowHeight="10260" xr2:uid="{793C2FC1-53C6-4137-9881-1D20C9ADB2F5}"/>
  </bookViews>
  <sheets>
    <sheet name="Table 60" sheetId="1" r:id="rId1"/>
  </sheets>
  <definedNames>
    <definedName name="_xlnm.Print_Area" localSheetId="0">'Table 60'!$A$1:$G$40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F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C5" i="1"/>
  <c r="E5" i="1" s="1"/>
  <c r="B5" i="1"/>
  <c r="F5" i="1" l="1"/>
</calcChain>
</file>

<file path=xl/sharedStrings.xml><?xml version="1.0" encoding="utf-8"?>
<sst xmlns="http://schemas.openxmlformats.org/spreadsheetml/2006/main" count="48" uniqueCount="48">
  <si>
    <t>DISTRICT WISE POPULATION OF KHYBER PAKHTUNKHWA, 1981, 1998 &amp; 2017 CENSUSES</t>
  </si>
  <si>
    <t>Table No. 60</t>
  </si>
  <si>
    <t>District</t>
  </si>
  <si>
    <t>Number of Population</t>
  </si>
  <si>
    <t xml:space="preserve">% variation </t>
  </si>
  <si>
    <t>1981 (Census)</t>
  </si>
  <si>
    <t>1998 (Census)</t>
  </si>
  <si>
    <t>2017 (Census)</t>
  </si>
  <si>
    <t>1998 over 1981</t>
  </si>
  <si>
    <t>2017 over 1998</t>
  </si>
  <si>
    <t>2017 over 1981</t>
  </si>
  <si>
    <t>Khyber
Pakhtunkhwa</t>
  </si>
  <si>
    <t>Abbottabad</t>
  </si>
  <si>
    <t>Bajaur</t>
  </si>
  <si>
    <t>Bannu</t>
  </si>
  <si>
    <t>Battagram</t>
  </si>
  <si>
    <t>Buner</t>
  </si>
  <si>
    <t>Charsadda</t>
  </si>
  <si>
    <t>Chitral</t>
  </si>
  <si>
    <t>D.I.Khan</t>
  </si>
  <si>
    <t>Hangu</t>
  </si>
  <si>
    <t>Haripur</t>
  </si>
  <si>
    <t>Karak</t>
  </si>
  <si>
    <t>Khyber</t>
  </si>
  <si>
    <t>Kohat</t>
  </si>
  <si>
    <t>Kohistan</t>
  </si>
  <si>
    <t>Kurrum</t>
  </si>
  <si>
    <t>Lakki</t>
  </si>
  <si>
    <t>Lower Dir</t>
  </si>
  <si>
    <t>Malakand</t>
  </si>
  <si>
    <t>Mansehra</t>
  </si>
  <si>
    <t>Mardan</t>
  </si>
  <si>
    <t>Mohmand</t>
  </si>
  <si>
    <t>North Waziristan</t>
  </si>
  <si>
    <t>Nowshera</t>
  </si>
  <si>
    <t>Orakzai</t>
  </si>
  <si>
    <t>Peshawar</t>
  </si>
  <si>
    <t>Shangla</t>
  </si>
  <si>
    <t>South Waziristan</t>
  </si>
  <si>
    <t>Swabi</t>
  </si>
  <si>
    <t>Swat</t>
  </si>
  <si>
    <t>Tank</t>
  </si>
  <si>
    <t>Tor Ghar</t>
  </si>
  <si>
    <t>Upper Dir</t>
  </si>
  <si>
    <t xml:space="preserve">Source:  </t>
  </si>
  <si>
    <t>i. 1981 Population of Administrative Units by Population Census Organization, Islamabad</t>
  </si>
  <si>
    <t>ii. District Census Reports 1998 Pakistan Bureau of Statistics, Islamabad</t>
  </si>
  <si>
    <t>iii. Pakistan Bureau of Statistics, Islamabad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</si>
</sst>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1" fontId="2" fillId="0" borderId="0" xfId="0" applyNumberFormat="1" applyFont="1"/>
    <xf numFmtId="0" fontId="4" fillId="0" borderId="2" xfId="1" applyBorder="1" applyAlignment="1">
      <alignment vertical="center"/>
    </xf>
    <xf numFmtId="3" fontId="0" fillId="0" borderId="2" xfId="0" applyNumberForma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1" fontId="0" fillId="0" borderId="0" xfId="0" applyNumberFormat="1"/>
    <xf numFmtId="3" fontId="2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left" indent="4"/>
    </xf>
  </cellXfs>
  <cellStyles count="2">
    <cellStyle name="Normal" xfId="0" builtinId="0"/>
    <cellStyle name="Normal 2" xfId="1" xr:uid="{AADDFC6E-FD3F-4C31-8E6F-79904F1FE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81658-D582-49E2-A88E-A03CD56A7F08}">
  <sheetPr>
    <tabColor rgb="FF00B050"/>
  </sheetPr>
  <dimension ref="A1:K40"/>
  <sheetViews>
    <sheetView tabSelected="1" view="pageBreakPreview" workbookViewId="0">
      <selection activeCell="B3" sqref="B3:D3"/>
    </sheetView>
  </sheetViews>
  <sheetFormatPr defaultRowHeight="13" x14ac:dyDescent="0.6"/>
  <cols>
    <col min="1" max="1" width="15.453125" bestFit="1" customWidth="1"/>
    <col min="2" max="2" width="9.54296875" customWidth="1"/>
    <col min="3" max="4" width="12.6796875" bestFit="1" customWidth="1"/>
    <col min="5" max="6" width="13.54296875" bestFit="1" customWidth="1"/>
    <col min="7" max="7" width="13.08984375" customWidth="1"/>
    <col min="9" max="11" width="9.54296875" bestFit="1" customWidth="1"/>
  </cols>
  <sheetData>
    <row r="1" spans="1:11" ht="60" customHeight="1" x14ac:dyDescent="0.6">
      <c r="A1" s="1" t="s">
        <v>0</v>
      </c>
      <c r="B1" s="1"/>
      <c r="C1" s="1"/>
      <c r="D1" s="1"/>
      <c r="E1" s="1"/>
      <c r="F1" s="1"/>
      <c r="G1" s="1"/>
    </row>
    <row r="2" spans="1:11" s="4" customFormat="1" ht="12" x14ac:dyDescent="0.6">
      <c r="A2" s="2" t="s">
        <v>1</v>
      </c>
      <c r="B2" s="3"/>
      <c r="C2" s="3"/>
      <c r="D2" s="3"/>
      <c r="E2" s="3"/>
      <c r="F2" s="3"/>
      <c r="G2" s="3"/>
    </row>
    <row r="3" spans="1:11" s="4" customFormat="1" ht="20.149999999999999" customHeight="1" x14ac:dyDescent="0.55000000000000004">
      <c r="A3" s="5" t="s">
        <v>2</v>
      </c>
      <c r="B3" s="6" t="s">
        <v>3</v>
      </c>
      <c r="C3" s="6"/>
      <c r="D3" s="6"/>
      <c r="E3" s="6" t="s">
        <v>4</v>
      </c>
      <c r="F3" s="6"/>
      <c r="G3" s="6"/>
    </row>
    <row r="4" spans="1:11" s="4" customFormat="1" ht="24.75" customHeight="1" x14ac:dyDescent="0.55000000000000004">
      <c r="A4" s="7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</row>
    <row r="5" spans="1:11" s="4" customFormat="1" ht="25.5" customHeight="1" x14ac:dyDescent="0.55000000000000004">
      <c r="A5" s="9" t="s">
        <v>11</v>
      </c>
      <c r="B5" s="10">
        <f>SUM(B6:B37)</f>
        <v>13259875</v>
      </c>
      <c r="C5" s="10">
        <f t="shared" ref="C5" si="0">SUM(C6:C37)</f>
        <v>20919976</v>
      </c>
      <c r="D5" s="10">
        <v>35501964</v>
      </c>
      <c r="E5" s="11">
        <f t="shared" ref="E5:F35" si="1">(C5-B5)/B5*100</f>
        <v>57.769028742729475</v>
      </c>
      <c r="F5" s="11">
        <f t="shared" si="1"/>
        <v>69.703655491765375</v>
      </c>
      <c r="G5" s="11">
        <f t="shared" ref="G5:G35" si="2">(D5-B5)/B5*100</f>
        <v>167.73980901026593</v>
      </c>
      <c r="I5" s="12"/>
      <c r="J5" s="12"/>
      <c r="K5" s="12"/>
    </row>
    <row r="6" spans="1:11" ht="16.5" customHeight="1" x14ac:dyDescent="0.6">
      <c r="A6" s="13" t="s">
        <v>12</v>
      </c>
      <c r="B6" s="14">
        <v>679328</v>
      </c>
      <c r="C6" s="14">
        <v>880666</v>
      </c>
      <c r="D6" s="15">
        <v>1333089</v>
      </c>
      <c r="E6" s="16">
        <f t="shared" si="1"/>
        <v>29.637818550096569</v>
      </c>
      <c r="F6" s="17">
        <f t="shared" si="1"/>
        <v>51.372824657702246</v>
      </c>
      <c r="G6" s="17">
        <f t="shared" si="2"/>
        <v>96.236427763907855</v>
      </c>
      <c r="I6" s="18"/>
      <c r="J6" s="18"/>
      <c r="K6" s="18"/>
    </row>
    <row r="7" spans="1:11" ht="16.5" customHeight="1" x14ac:dyDescent="0.6">
      <c r="A7" s="13" t="s">
        <v>13</v>
      </c>
      <c r="B7" s="14">
        <v>289206</v>
      </c>
      <c r="C7" s="14">
        <v>595227</v>
      </c>
      <c r="D7" s="15">
        <v>1090987</v>
      </c>
      <c r="E7" s="16">
        <f t="shared" si="1"/>
        <v>105.81419472625049</v>
      </c>
      <c r="F7" s="17">
        <f t="shared" si="1"/>
        <v>83.289232511294003</v>
      </c>
      <c r="G7" s="17">
        <f t="shared" si="2"/>
        <v>277.23525791304468</v>
      </c>
      <c r="I7" s="18"/>
      <c r="J7" s="18"/>
      <c r="K7" s="18"/>
    </row>
    <row r="8" spans="1:11" ht="16.5" customHeight="1" x14ac:dyDescent="0.6">
      <c r="A8" s="13" t="s">
        <v>14</v>
      </c>
      <c r="B8" s="14">
        <v>497881</v>
      </c>
      <c r="C8" s="14">
        <v>695260</v>
      </c>
      <c r="D8" s="15">
        <v>1210183</v>
      </c>
      <c r="E8" s="16">
        <f t="shared" si="1"/>
        <v>39.643810468766631</v>
      </c>
      <c r="F8" s="17">
        <f t="shared" si="1"/>
        <v>74.061933665103709</v>
      </c>
      <c r="G8" s="17">
        <f t="shared" si="2"/>
        <v>143.06671674556773</v>
      </c>
      <c r="I8" s="18"/>
      <c r="J8" s="18"/>
      <c r="K8" s="18"/>
    </row>
    <row r="9" spans="1:11" ht="16.5" customHeight="1" x14ac:dyDescent="0.6">
      <c r="A9" s="13" t="s">
        <v>15</v>
      </c>
      <c r="B9" s="14">
        <v>339119</v>
      </c>
      <c r="C9" s="14">
        <v>307278</v>
      </c>
      <c r="D9" s="15">
        <v>476749</v>
      </c>
      <c r="E9" s="16">
        <f t="shared" si="1"/>
        <v>-9.3893294094403448</v>
      </c>
      <c r="F9" s="17">
        <f t="shared" si="1"/>
        <v>55.15233762260884</v>
      </c>
      <c r="G9" s="17">
        <f t="shared" si="2"/>
        <v>40.584573556775055</v>
      </c>
      <c r="I9" s="18"/>
      <c r="J9" s="18"/>
      <c r="K9" s="18"/>
    </row>
    <row r="10" spans="1:11" ht="16.5" customHeight="1" x14ac:dyDescent="0.6">
      <c r="A10" s="13" t="s">
        <v>16</v>
      </c>
      <c r="B10" s="14">
        <v>265517</v>
      </c>
      <c r="C10" s="14">
        <v>506048</v>
      </c>
      <c r="D10" s="15">
        <v>895460</v>
      </c>
      <c r="E10" s="16">
        <f t="shared" si="1"/>
        <v>90.589679756851723</v>
      </c>
      <c r="F10" s="17">
        <f t="shared" si="1"/>
        <v>76.951593524724927</v>
      </c>
      <c r="G10" s="17">
        <f t="shared" si="2"/>
        <v>237.25147542341921</v>
      </c>
      <c r="I10" s="18"/>
      <c r="J10" s="18"/>
      <c r="K10" s="18"/>
    </row>
    <row r="11" spans="1:11" ht="16.5" customHeight="1" x14ac:dyDescent="0.6">
      <c r="A11" s="13" t="s">
        <v>17</v>
      </c>
      <c r="B11" s="14">
        <v>630811</v>
      </c>
      <c r="C11" s="14">
        <v>1022364</v>
      </c>
      <c r="D11" s="15">
        <v>1610960</v>
      </c>
      <c r="E11" s="16">
        <f t="shared" si="1"/>
        <v>62.071365274226352</v>
      </c>
      <c r="F11" s="17">
        <f t="shared" si="1"/>
        <v>57.572058484062424</v>
      </c>
      <c r="G11" s="17">
        <f t="shared" si="2"/>
        <v>155.37918647582239</v>
      </c>
      <c r="I11" s="18"/>
      <c r="J11" s="18"/>
      <c r="K11" s="18"/>
    </row>
    <row r="12" spans="1:11" ht="16.5" customHeight="1" x14ac:dyDescent="0.6">
      <c r="A12" s="13" t="s">
        <v>18</v>
      </c>
      <c r="B12" s="14">
        <v>208560</v>
      </c>
      <c r="C12" s="14">
        <v>318689</v>
      </c>
      <c r="D12" s="15">
        <v>447625</v>
      </c>
      <c r="E12" s="16">
        <f t="shared" si="1"/>
        <v>52.804468738013043</v>
      </c>
      <c r="F12" s="17">
        <f t="shared" si="1"/>
        <v>40.458252402812775</v>
      </c>
      <c r="G12" s="17">
        <f t="shared" si="2"/>
        <v>114.6264863828155</v>
      </c>
      <c r="I12" s="18"/>
      <c r="J12" s="18"/>
      <c r="K12" s="18"/>
    </row>
    <row r="13" spans="1:11" ht="16.5" customHeight="1" x14ac:dyDescent="0.6">
      <c r="A13" s="13" t="s">
        <v>19</v>
      </c>
      <c r="B13" s="14">
        <v>550256</v>
      </c>
      <c r="C13" s="14">
        <v>891985</v>
      </c>
      <c r="D13" s="15">
        <v>1693594</v>
      </c>
      <c r="E13" s="16">
        <f t="shared" si="1"/>
        <v>62.103639033468063</v>
      </c>
      <c r="F13" s="17">
        <f t="shared" si="1"/>
        <v>89.867991053661214</v>
      </c>
      <c r="G13" s="17">
        <f t="shared" si="2"/>
        <v>207.78292285772443</v>
      </c>
      <c r="I13" s="18"/>
      <c r="J13" s="18"/>
      <c r="K13" s="18"/>
    </row>
    <row r="14" spans="1:11" ht="16.5" customHeight="1" x14ac:dyDescent="0.6">
      <c r="A14" s="13" t="s">
        <v>20</v>
      </c>
      <c r="B14" s="14">
        <v>182474</v>
      </c>
      <c r="C14" s="14">
        <v>314529</v>
      </c>
      <c r="D14" s="15">
        <v>518811</v>
      </c>
      <c r="E14" s="16">
        <f t="shared" si="1"/>
        <v>72.369214244221098</v>
      </c>
      <c r="F14" s="17">
        <f t="shared" si="1"/>
        <v>64.948542105815363</v>
      </c>
      <c r="G14" s="17">
        <f t="shared" si="2"/>
        <v>184.32050593509211</v>
      </c>
      <c r="I14" s="18"/>
      <c r="J14" s="18"/>
      <c r="K14" s="18"/>
    </row>
    <row r="15" spans="1:11" ht="16.5" customHeight="1" x14ac:dyDescent="0.6">
      <c r="A15" s="13" t="s">
        <v>21</v>
      </c>
      <c r="B15" s="14">
        <v>490104</v>
      </c>
      <c r="C15" s="14">
        <v>692228</v>
      </c>
      <c r="D15" s="15">
        <v>1001515</v>
      </c>
      <c r="E15" s="16">
        <f t="shared" si="1"/>
        <v>41.241042717464047</v>
      </c>
      <c r="F15" s="17">
        <f t="shared" si="1"/>
        <v>44.679932045511016</v>
      </c>
      <c r="G15" s="17">
        <f t="shared" si="2"/>
        <v>104.34744462399817</v>
      </c>
      <c r="I15" s="18"/>
      <c r="J15" s="18"/>
      <c r="K15" s="18"/>
    </row>
    <row r="16" spans="1:11" ht="16.5" customHeight="1" x14ac:dyDescent="0.6">
      <c r="A16" s="13" t="s">
        <v>22</v>
      </c>
      <c r="B16" s="14">
        <v>249681</v>
      </c>
      <c r="C16" s="14">
        <v>430796</v>
      </c>
      <c r="D16" s="15">
        <v>705362</v>
      </c>
      <c r="E16" s="16">
        <f t="shared" si="1"/>
        <v>72.538559201541162</v>
      </c>
      <c r="F16" s="17">
        <f t="shared" si="1"/>
        <v>63.734575065692347</v>
      </c>
      <c r="G16" s="17">
        <f t="shared" si="2"/>
        <v>182.50527673311146</v>
      </c>
      <c r="I16" s="18"/>
      <c r="J16" s="18"/>
      <c r="K16" s="18"/>
    </row>
    <row r="17" spans="1:11" ht="16.5" customHeight="1" x14ac:dyDescent="0.6">
      <c r="A17" s="13" t="s">
        <v>23</v>
      </c>
      <c r="B17" s="14">
        <v>284256</v>
      </c>
      <c r="C17" s="14">
        <v>546730</v>
      </c>
      <c r="D17" s="15">
        <v>984246</v>
      </c>
      <c r="E17" s="16">
        <f t="shared" si="1"/>
        <v>92.337189012720927</v>
      </c>
      <c r="F17" s="17">
        <f t="shared" si="1"/>
        <v>80.024143544345478</v>
      </c>
      <c r="G17" s="17">
        <f t="shared" si="2"/>
        <v>246.25337723741981</v>
      </c>
      <c r="I17" s="18"/>
      <c r="J17" s="18"/>
      <c r="K17" s="18"/>
    </row>
    <row r="18" spans="1:11" ht="16.5" customHeight="1" x14ac:dyDescent="0.6">
      <c r="A18" s="13" t="s">
        <v>24</v>
      </c>
      <c r="B18" s="14">
        <v>383862</v>
      </c>
      <c r="C18" s="14">
        <v>651100</v>
      </c>
      <c r="D18" s="15">
        <v>1111266</v>
      </c>
      <c r="E18" s="16">
        <f t="shared" si="1"/>
        <v>69.618248224622391</v>
      </c>
      <c r="F18" s="17">
        <f t="shared" si="1"/>
        <v>70.675165105206574</v>
      </c>
      <c r="G18" s="17">
        <f t="shared" si="2"/>
        <v>189.4962252059334</v>
      </c>
      <c r="I18" s="18"/>
      <c r="J18" s="18"/>
      <c r="K18" s="18"/>
    </row>
    <row r="19" spans="1:11" ht="16.5" customHeight="1" x14ac:dyDescent="0.6">
      <c r="A19" s="13" t="s">
        <v>25</v>
      </c>
      <c r="B19" s="14">
        <v>465237</v>
      </c>
      <c r="C19" s="14">
        <v>472570</v>
      </c>
      <c r="D19" s="15">
        <v>784711</v>
      </c>
      <c r="E19" s="16">
        <f t="shared" si="1"/>
        <v>1.5761859009494086</v>
      </c>
      <c r="F19" s="17">
        <f t="shared" si="1"/>
        <v>66.051801849461455</v>
      </c>
      <c r="G19" s="17">
        <f t="shared" si="2"/>
        <v>68.669086938485108</v>
      </c>
      <c r="I19" s="18"/>
      <c r="J19" s="18"/>
      <c r="K19" s="18"/>
    </row>
    <row r="20" spans="1:11" ht="16.5" customHeight="1" x14ac:dyDescent="0.6">
      <c r="A20" s="13" t="s">
        <v>26</v>
      </c>
      <c r="B20" s="14">
        <v>294362</v>
      </c>
      <c r="C20" s="14">
        <v>448310</v>
      </c>
      <c r="D20" s="15">
        <v>615372</v>
      </c>
      <c r="E20" s="16">
        <f t="shared" si="1"/>
        <v>52.298870098721984</v>
      </c>
      <c r="F20" s="17">
        <f t="shared" si="1"/>
        <v>37.26483906225603</v>
      </c>
      <c r="G20" s="17">
        <f t="shared" si="2"/>
        <v>109.0527989346451</v>
      </c>
      <c r="I20" s="18"/>
      <c r="J20" s="18"/>
      <c r="K20" s="18"/>
    </row>
    <row r="21" spans="1:11" ht="16.5" customHeight="1" x14ac:dyDescent="0.6">
      <c r="A21" s="13" t="s">
        <v>27</v>
      </c>
      <c r="B21" s="14">
        <v>292267</v>
      </c>
      <c r="C21" s="14">
        <v>497012</v>
      </c>
      <c r="D21" s="15">
        <v>902138</v>
      </c>
      <c r="E21" s="16">
        <f t="shared" si="1"/>
        <v>70.054094372611345</v>
      </c>
      <c r="F21" s="17">
        <f t="shared" si="1"/>
        <v>81.512317610037584</v>
      </c>
      <c r="G21" s="17">
        <f t="shared" si="2"/>
        <v>208.66912788648736</v>
      </c>
      <c r="I21" s="18"/>
      <c r="J21" s="18"/>
      <c r="K21" s="18"/>
    </row>
    <row r="22" spans="1:11" ht="16.5" customHeight="1" x14ac:dyDescent="0.6">
      <c r="A22" s="13" t="s">
        <v>28</v>
      </c>
      <c r="B22" s="14">
        <v>404844</v>
      </c>
      <c r="C22" s="14">
        <v>717649</v>
      </c>
      <c r="D22" s="15">
        <v>1436082</v>
      </c>
      <c r="E22" s="16">
        <f t="shared" si="1"/>
        <v>77.265564019721182</v>
      </c>
      <c r="F22" s="17">
        <f t="shared" si="1"/>
        <v>100.10924560613894</v>
      </c>
      <c r="G22" s="17">
        <f t="shared" si="2"/>
        <v>254.72478287933131</v>
      </c>
      <c r="I22" s="18"/>
      <c r="J22" s="18"/>
      <c r="K22" s="18"/>
    </row>
    <row r="23" spans="1:11" ht="16.5" customHeight="1" x14ac:dyDescent="0.6">
      <c r="A23" s="13" t="s">
        <v>29</v>
      </c>
      <c r="B23" s="14">
        <v>257797</v>
      </c>
      <c r="C23" s="14">
        <v>452291</v>
      </c>
      <c r="D23" s="15">
        <v>717806</v>
      </c>
      <c r="E23" s="16">
        <f t="shared" si="1"/>
        <v>75.444632792468497</v>
      </c>
      <c r="F23" s="17">
        <f t="shared" si="1"/>
        <v>58.704462392574698</v>
      </c>
      <c r="G23" s="17">
        <f t="shared" si="2"/>
        <v>178.43846126991392</v>
      </c>
      <c r="I23" s="18"/>
      <c r="J23" s="18"/>
      <c r="K23" s="18"/>
    </row>
    <row r="24" spans="1:11" ht="16.5" customHeight="1" x14ac:dyDescent="0.6">
      <c r="A24" s="13" t="s">
        <v>30</v>
      </c>
      <c r="B24" s="14">
        <v>727469</v>
      </c>
      <c r="C24" s="14">
        <v>978157</v>
      </c>
      <c r="D24" s="15">
        <v>1555742</v>
      </c>
      <c r="E24" s="16">
        <f t="shared" si="1"/>
        <v>34.460300026530341</v>
      </c>
      <c r="F24" s="17">
        <f t="shared" si="1"/>
        <v>59.048291838631215</v>
      </c>
      <c r="G24" s="17">
        <f t="shared" si="2"/>
        <v>113.85681039329512</v>
      </c>
      <c r="I24" s="18"/>
      <c r="J24" s="18"/>
      <c r="K24" s="18"/>
    </row>
    <row r="25" spans="1:11" ht="16.5" customHeight="1" x14ac:dyDescent="0.6">
      <c r="A25" s="13" t="s">
        <v>31</v>
      </c>
      <c r="B25" s="14">
        <v>881465</v>
      </c>
      <c r="C25" s="14">
        <v>1460100</v>
      </c>
      <c r="D25" s="15">
        <v>2373399</v>
      </c>
      <c r="E25" s="16">
        <f t="shared" si="1"/>
        <v>65.644693776837428</v>
      </c>
      <c r="F25" s="17">
        <f t="shared" si="1"/>
        <v>62.550441750565035</v>
      </c>
      <c r="G25" s="17">
        <f t="shared" si="2"/>
        <v>169.25618147061994</v>
      </c>
      <c r="I25" s="18"/>
      <c r="J25" s="18"/>
      <c r="K25" s="18"/>
    </row>
    <row r="26" spans="1:11" ht="16.5" customHeight="1" x14ac:dyDescent="0.6">
      <c r="A26" s="13" t="s">
        <v>32</v>
      </c>
      <c r="B26" s="14">
        <v>163933</v>
      </c>
      <c r="C26" s="14">
        <v>334453</v>
      </c>
      <c r="D26" s="15">
        <v>474345</v>
      </c>
      <c r="E26" s="16">
        <f t="shared" si="1"/>
        <v>104.01810495751313</v>
      </c>
      <c r="F26" s="17">
        <f t="shared" si="1"/>
        <v>41.827102761823035</v>
      </c>
      <c r="G26" s="17">
        <f t="shared" si="2"/>
        <v>189.35296737081612</v>
      </c>
      <c r="I26" s="18"/>
      <c r="J26" s="18"/>
      <c r="K26" s="18"/>
    </row>
    <row r="27" spans="1:11" ht="16.5" customHeight="1" x14ac:dyDescent="0.6">
      <c r="A27" s="13" t="s">
        <v>33</v>
      </c>
      <c r="B27" s="14">
        <v>238910</v>
      </c>
      <c r="C27" s="14">
        <v>361246</v>
      </c>
      <c r="D27" s="15">
        <v>540546</v>
      </c>
      <c r="E27" s="16">
        <f t="shared" si="1"/>
        <v>51.205893432673392</v>
      </c>
      <c r="F27" s="17">
        <f t="shared" si="1"/>
        <v>49.633767571128814</v>
      </c>
      <c r="G27" s="17">
        <f t="shared" si="2"/>
        <v>126.25507513289523</v>
      </c>
      <c r="I27" s="18"/>
      <c r="J27" s="18"/>
      <c r="K27" s="18"/>
    </row>
    <row r="28" spans="1:11" ht="16.5" customHeight="1" x14ac:dyDescent="0.6">
      <c r="A28" s="13" t="s">
        <v>34</v>
      </c>
      <c r="B28" s="14">
        <v>566594</v>
      </c>
      <c r="C28" s="14">
        <v>874373</v>
      </c>
      <c r="D28" s="15">
        <v>1520995</v>
      </c>
      <c r="E28" s="16">
        <f t="shared" si="1"/>
        <v>54.320907033960829</v>
      </c>
      <c r="F28" s="17">
        <f t="shared" si="1"/>
        <v>73.952649498554962</v>
      </c>
      <c r="G28" s="17">
        <f t="shared" si="2"/>
        <v>168.44530651577674</v>
      </c>
      <c r="I28" s="18"/>
      <c r="J28" s="18"/>
      <c r="K28" s="18"/>
    </row>
    <row r="29" spans="1:11" ht="16.5" customHeight="1" x14ac:dyDescent="0.6">
      <c r="A29" s="13" t="s">
        <v>35</v>
      </c>
      <c r="B29" s="14">
        <v>358751</v>
      </c>
      <c r="C29" s="14">
        <v>225441</v>
      </c>
      <c r="D29" s="15">
        <v>254303</v>
      </c>
      <c r="E29" s="16">
        <f t="shared" si="1"/>
        <v>-37.159478301105779</v>
      </c>
      <c r="F29" s="17">
        <f t="shared" si="1"/>
        <v>12.802462728607486</v>
      </c>
      <c r="G29" s="17">
        <f t="shared" si="2"/>
        <v>-29.114343932142351</v>
      </c>
      <c r="I29" s="18"/>
      <c r="J29" s="18"/>
      <c r="K29" s="18"/>
    </row>
    <row r="30" spans="1:11" ht="16.5" customHeight="1" x14ac:dyDescent="0.6">
      <c r="A30" s="13" t="s">
        <v>36</v>
      </c>
      <c r="B30" s="14">
        <v>1121408</v>
      </c>
      <c r="C30" s="14">
        <v>2080692</v>
      </c>
      <c r="D30" s="15">
        <v>4331959</v>
      </c>
      <c r="E30" s="16">
        <f t="shared" si="1"/>
        <v>85.542817600730515</v>
      </c>
      <c r="F30" s="17">
        <f t="shared" si="1"/>
        <v>108.19799374438888</v>
      </c>
      <c r="G30" s="17">
        <f t="shared" si="2"/>
        <v>286.29642378153181</v>
      </c>
      <c r="I30" s="18"/>
      <c r="J30" s="18"/>
      <c r="K30" s="18"/>
    </row>
    <row r="31" spans="1:11" ht="16.5" customHeight="1" x14ac:dyDescent="0.6">
      <c r="A31" s="13" t="s">
        <v>37</v>
      </c>
      <c r="B31" s="14">
        <v>251546</v>
      </c>
      <c r="C31" s="14">
        <v>434563</v>
      </c>
      <c r="D31" s="15">
        <v>759609</v>
      </c>
      <c r="E31" s="16">
        <f t="shared" si="1"/>
        <v>72.756871506603176</v>
      </c>
      <c r="F31" s="17">
        <f t="shared" si="1"/>
        <v>74.798360651965311</v>
      </c>
      <c r="G31" s="17">
        <f t="shared" si="2"/>
        <v>201.97617930716453</v>
      </c>
      <c r="I31" s="18"/>
      <c r="J31" s="18"/>
      <c r="K31" s="18"/>
    </row>
    <row r="32" spans="1:11" ht="16.5" customHeight="1" x14ac:dyDescent="0.6">
      <c r="A32" s="13" t="s">
        <v>38</v>
      </c>
      <c r="B32" s="14">
        <v>309454</v>
      </c>
      <c r="C32" s="14">
        <v>429841</v>
      </c>
      <c r="D32" s="15">
        <v>675215</v>
      </c>
      <c r="E32" s="16">
        <f t="shared" si="1"/>
        <v>38.903035669275567</v>
      </c>
      <c r="F32" s="17">
        <f t="shared" si="1"/>
        <v>57.084829041436244</v>
      </c>
      <c r="G32" s="17">
        <f t="shared" si="2"/>
        <v>118.19559611444674</v>
      </c>
      <c r="I32" s="18"/>
      <c r="J32" s="18"/>
      <c r="K32" s="18"/>
    </row>
    <row r="33" spans="1:11" ht="16.5" customHeight="1" x14ac:dyDescent="0.6">
      <c r="A33" s="13" t="s">
        <v>39</v>
      </c>
      <c r="B33" s="14">
        <v>625035</v>
      </c>
      <c r="C33" s="19">
        <v>1026804</v>
      </c>
      <c r="D33" s="15">
        <v>1625477</v>
      </c>
      <c r="E33" s="16">
        <f t="shared" si="1"/>
        <v>64.279440351340327</v>
      </c>
      <c r="F33" s="17">
        <f t="shared" si="1"/>
        <v>58.304506020623215</v>
      </c>
      <c r="G33" s="17">
        <f t="shared" si="2"/>
        <v>160.06175654163366</v>
      </c>
      <c r="I33" s="18"/>
      <c r="J33" s="18"/>
      <c r="K33" s="18"/>
    </row>
    <row r="34" spans="1:11" ht="16.5" customHeight="1" x14ac:dyDescent="0.6">
      <c r="A34" s="13" t="s">
        <v>40</v>
      </c>
      <c r="B34" s="14">
        <v>715938</v>
      </c>
      <c r="C34" s="14">
        <v>1257602</v>
      </c>
      <c r="D34" s="15">
        <v>2308624</v>
      </c>
      <c r="E34" s="16">
        <f t="shared" si="1"/>
        <v>75.657948034606349</v>
      </c>
      <c r="F34" s="17">
        <f t="shared" si="1"/>
        <v>83.573499406012402</v>
      </c>
      <c r="G34" s="17">
        <f t="shared" si="2"/>
        <v>222.46144219192163</v>
      </c>
      <c r="I34" s="18"/>
      <c r="J34" s="18"/>
      <c r="K34" s="18"/>
    </row>
    <row r="35" spans="1:11" ht="16.5" customHeight="1" x14ac:dyDescent="0.6">
      <c r="A35" s="13" t="s">
        <v>41</v>
      </c>
      <c r="B35" s="14">
        <v>171245</v>
      </c>
      <c r="C35" s="14">
        <v>265432</v>
      </c>
      <c r="D35" s="15">
        <v>427044</v>
      </c>
      <c r="E35" s="16">
        <f t="shared" si="1"/>
        <v>55.00131390697539</v>
      </c>
      <c r="F35" s="17">
        <f t="shared" si="1"/>
        <v>60.886404050754997</v>
      </c>
      <c r="G35" s="17">
        <f t="shared" si="2"/>
        <v>149.3760401763555</v>
      </c>
      <c r="I35" s="18"/>
      <c r="J35" s="18"/>
      <c r="K35" s="18"/>
    </row>
    <row r="36" spans="1:11" ht="16.5" customHeight="1" x14ac:dyDescent="0.6">
      <c r="A36" s="13" t="s">
        <v>42</v>
      </c>
      <c r="B36" s="14">
        <v>0</v>
      </c>
      <c r="C36" s="14">
        <v>174682</v>
      </c>
      <c r="D36" s="20">
        <v>171349</v>
      </c>
      <c r="E36" s="16">
        <v>0</v>
      </c>
      <c r="F36" s="17">
        <f>(D36-C36)/C36*100</f>
        <v>-1.9080386072978326</v>
      </c>
      <c r="G36" s="17">
        <v>0</v>
      </c>
      <c r="I36" s="18"/>
      <c r="J36" s="18"/>
      <c r="K36" s="18"/>
    </row>
    <row r="37" spans="1:11" ht="16.5" customHeight="1" x14ac:dyDescent="0.6">
      <c r="A37" s="13" t="s">
        <v>43</v>
      </c>
      <c r="B37" s="14">
        <v>362565</v>
      </c>
      <c r="C37" s="14">
        <v>575858</v>
      </c>
      <c r="D37" s="15">
        <v>947401</v>
      </c>
      <c r="E37" s="16">
        <f>(C37-B37)/B37*100</f>
        <v>58.82889964558079</v>
      </c>
      <c r="F37" s="17">
        <f>(D37-C37)/C37*100</f>
        <v>64.519899002879171</v>
      </c>
      <c r="G37" s="17">
        <f>(D37-B37)/B37*100</f>
        <v>161.30514528429384</v>
      </c>
      <c r="I37" s="18"/>
      <c r="J37" s="18"/>
      <c r="K37" s="18"/>
    </row>
    <row r="38" spans="1:11" x14ac:dyDescent="0.6">
      <c r="A38" s="21" t="s">
        <v>44</v>
      </c>
      <c r="B38" s="4" t="s">
        <v>45</v>
      </c>
      <c r="C38" s="22"/>
    </row>
    <row r="39" spans="1:11" x14ac:dyDescent="0.6">
      <c r="B39" s="2" t="s">
        <v>46</v>
      </c>
      <c r="C39" s="23"/>
      <c r="D39" s="4"/>
    </row>
    <row r="40" spans="1:11" x14ac:dyDescent="0.6">
      <c r="B40" s="2" t="s">
        <v>47</v>
      </c>
      <c r="C40" s="24"/>
    </row>
  </sheetData>
  <mergeCells count="4">
    <mergeCell ref="A1:G1"/>
    <mergeCell ref="A3:A4"/>
    <mergeCell ref="B3:D3"/>
    <mergeCell ref="E3:G3"/>
  </mergeCells>
  <pageMargins left="0.75" right="0.5" top="1" bottom="1" header="0.5" footer="0.5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60</vt:lpstr>
      <vt:lpstr>'Table 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2022-07-28T07:10:30Z</dcterms:created>
  <dcterms:modified xsi:type="dcterms:W3CDTF">2022-07-28T07:10:30Z</dcterms:modified>
</cp:coreProperties>
</file>