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Govt. Data\Open Data Departments Responces\BoS Publications\BoS Publications\Indicator 2021\Industries\Industries\"/>
    </mc:Choice>
  </mc:AlternateContent>
  <xr:revisionPtr revIDLastSave="0" documentId="8_{706DBB2F-3B42-4187-A679-D260ECFCB277}" xr6:coauthVersionLast="47" xr6:coauthVersionMax="47" xr10:uidLastSave="{00000000-0000-0000-0000-000000000000}"/>
  <bookViews>
    <workbookView xWindow="-90" yWindow="-90" windowWidth="19380" windowHeight="10260" xr2:uid="{9303F77C-1933-4D15-857A-C566109E07C3}"/>
  </bookViews>
  <sheets>
    <sheet name="Table 51" sheetId="1" r:id="rId1"/>
  </sheets>
  <definedNames>
    <definedName name="_xlnm.Print_Area" localSheetId="0">'Table 51'!$A$1:$G$39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B37" i="1"/>
  <c r="G36" i="1"/>
  <c r="B36" i="1"/>
  <c r="G35" i="1"/>
  <c r="B35" i="1"/>
  <c r="G34" i="1"/>
  <c r="B34" i="1"/>
  <c r="G33" i="1"/>
  <c r="B33" i="1"/>
  <c r="G32" i="1"/>
  <c r="B32" i="1"/>
  <c r="G31" i="1"/>
  <c r="B31" i="1"/>
  <c r="G30" i="1"/>
  <c r="B30" i="1"/>
  <c r="G29" i="1"/>
  <c r="B29" i="1"/>
  <c r="G28" i="1"/>
  <c r="B28" i="1"/>
  <c r="G27" i="1"/>
  <c r="B27" i="1"/>
  <c r="G26" i="1"/>
  <c r="B26" i="1"/>
  <c r="G25" i="1"/>
  <c r="B25" i="1"/>
  <c r="G24" i="1"/>
  <c r="B24" i="1"/>
  <c r="G23" i="1"/>
  <c r="B23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G7" i="1"/>
  <c r="B7" i="1"/>
  <c r="B5" i="1" s="1"/>
  <c r="G6" i="1"/>
  <c r="G5" i="1" s="1"/>
  <c r="B6" i="1"/>
  <c r="F5" i="1"/>
  <c r="E5" i="1"/>
  <c r="D5" i="1"/>
  <c r="C5" i="1"/>
</calcChain>
</file>

<file path=xl/sharedStrings.xml><?xml version="1.0" encoding="utf-8"?>
<sst xmlns="http://schemas.openxmlformats.org/spreadsheetml/2006/main" count="48" uniqueCount="46">
  <si>
    <t>DISTRICT WISE  NUMBER OF INDUSTRIAL UNITS (RUNNING/ CLOSED) &amp; EMPLOYEES IN KHYBER PAKHTUNKHWA, 2019-20</t>
  </si>
  <si>
    <t>Table No. 51</t>
  </si>
  <si>
    <t>District</t>
  </si>
  <si>
    <t>Total Units</t>
  </si>
  <si>
    <t>Running Units</t>
  </si>
  <si>
    <t>Closed Units</t>
  </si>
  <si>
    <t xml:space="preserve">                   Employees</t>
  </si>
  <si>
    <t xml:space="preserve">Male  </t>
  </si>
  <si>
    <t>Female</t>
  </si>
  <si>
    <t>Total</t>
  </si>
  <si>
    <t>Khyber Pakhtunkhwa</t>
  </si>
  <si>
    <t>Abbottabad</t>
  </si>
  <si>
    <t xml:space="preserve">Bajaur </t>
  </si>
  <si>
    <t>Bannu</t>
  </si>
  <si>
    <t>Battagram</t>
  </si>
  <si>
    <t>Buner</t>
  </si>
  <si>
    <t>Charsadda</t>
  </si>
  <si>
    <t>Chitral</t>
  </si>
  <si>
    <t>D.I. 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</si>
  <si>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</si>
  <si>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</si>
  <si>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</si>
  <si>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</si>
  <si>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</si>
  <si>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</si>
  <si>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</si>
  <si>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</si>
  <si>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</si>
  <si>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NR</t>
  </si>
  <si>
    <t>Lakki Marwat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</si>
  <si>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</si>
  <si>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</si>
  <si>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</si>
  <si>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</si>
  <si>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</si>
  <si>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</si>
  <si>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</si>
  <si>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</si>
  <si>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S.Waziristan</t>
  </si>
  <si>
    <t>Shangla</t>
  </si>
  <si>
    <t>Swabi</t>
  </si>
  <si>
    <t>Swat</t>
  </si>
  <si>
    <t>Tank</t>
  </si>
  <si>
    <t>Tor Ghar</t>
  </si>
  <si>
    <r>
      <rPr>
        <b/>
        <sz val="9"/>
        <rFont val="Arial"/>
        <family val="2"/>
      </rPr>
      <t>NR</t>
    </r>
    <r>
      <rPr>
        <sz val="9"/>
        <rFont val="Arial"/>
        <family val="2"/>
      </rPr>
      <t xml:space="preserve"> = Not Reported</t>
    </r>
  </si>
  <si>
    <r>
      <t>Source:</t>
    </r>
    <r>
      <rPr>
        <sz val="9"/>
        <rFont val="Arial"/>
        <family val="2"/>
      </rPr>
      <t xml:space="preserve"> Industrial Directory 2020, KPEZDMC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</si>
</sst>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EC42-F61A-442C-A1A2-FB688A348529}">
  <sheetPr>
    <tabColor rgb="FF0070C0"/>
  </sheetPr>
  <dimension ref="A1:G39"/>
  <sheetViews>
    <sheetView tabSelected="1" view="pageBreakPreview" zoomScaleSheetLayoutView="100" workbookViewId="0">
      <selection activeCell="A32" sqref="A32:G33"/>
    </sheetView>
  </sheetViews>
  <sheetFormatPr defaultColWidth="9.1328125" defaultRowHeight="13" x14ac:dyDescent="0.6"/>
  <cols>
    <col min="1" max="1" width="21.1328125" style="2" customWidth="1"/>
    <col min="2" max="7" width="11.7265625" style="2" customWidth="1"/>
    <col min="8" max="16384" width="9.1328125" style="2"/>
  </cols>
  <sheetData>
    <row r="1" spans="1:7" ht="60" customHeight="1" x14ac:dyDescent="0.6">
      <c r="A1" s="1" t="s">
        <v>0</v>
      </c>
      <c r="B1" s="1"/>
      <c r="C1" s="1"/>
      <c r="D1" s="1"/>
      <c r="E1" s="1"/>
      <c r="F1" s="1"/>
      <c r="G1" s="1"/>
    </row>
    <row r="2" spans="1:7" s="3" customFormat="1" ht="12.95" customHeight="1" x14ac:dyDescent="0.55000000000000004">
      <c r="A2" s="3" t="s">
        <v>1</v>
      </c>
    </row>
    <row r="3" spans="1:7" ht="26.15" customHeight="1" x14ac:dyDescent="0.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</row>
    <row r="4" spans="1:7" ht="26.15" customHeight="1" x14ac:dyDescent="0.6">
      <c r="A4" s="4"/>
      <c r="B4" s="4"/>
      <c r="C4" s="4"/>
      <c r="D4" s="4"/>
      <c r="E4" s="5" t="s">
        <v>7</v>
      </c>
      <c r="F4" s="5" t="s">
        <v>8</v>
      </c>
      <c r="G4" s="6" t="s">
        <v>9</v>
      </c>
    </row>
    <row r="5" spans="1:7" customFormat="1" ht="17.149999999999999" customHeight="1" x14ac:dyDescent="0.6">
      <c r="A5" s="7" t="s">
        <v>10</v>
      </c>
      <c r="B5" s="8">
        <f t="shared" ref="B5:G5" si="0">SUM(B6:B37)</f>
        <v>3621</v>
      </c>
      <c r="C5" s="9">
        <f t="shared" si="0"/>
        <v>3094</v>
      </c>
      <c r="D5" s="9">
        <f t="shared" si="0"/>
        <v>527</v>
      </c>
      <c r="E5" s="9">
        <f t="shared" si="0"/>
        <v>97045</v>
      </c>
      <c r="F5" s="9">
        <f t="shared" si="0"/>
        <v>8082</v>
      </c>
      <c r="G5" s="9">
        <f t="shared" si="0"/>
        <v>105127</v>
      </c>
    </row>
    <row r="6" spans="1:7" customFormat="1" ht="17.149999999999999" customHeight="1" x14ac:dyDescent="0.6">
      <c r="A6" s="10" t="s">
        <v>11</v>
      </c>
      <c r="B6" s="11">
        <f>SUM(C6+D6)</f>
        <v>46</v>
      </c>
      <c r="C6" s="12">
        <v>36</v>
      </c>
      <c r="D6" s="12">
        <v>10</v>
      </c>
      <c r="E6" s="12">
        <v>321</v>
      </c>
      <c r="F6" s="12">
        <v>0</v>
      </c>
      <c r="G6" s="13">
        <f t="shared" ref="G6:G21" si="1">SUM(E6+F6)</f>
        <v>321</v>
      </c>
    </row>
    <row r="7" spans="1:7" customFormat="1" ht="17.149999999999999" customHeight="1" x14ac:dyDescent="0.6">
      <c r="A7" s="14" t="s">
        <v>12</v>
      </c>
      <c r="B7" s="11">
        <f>SUM(C7+D7)</f>
        <v>42</v>
      </c>
      <c r="C7" s="15">
        <v>36</v>
      </c>
      <c r="D7" s="15">
        <v>6</v>
      </c>
      <c r="E7" s="15">
        <v>728</v>
      </c>
      <c r="F7" s="15">
        <v>0</v>
      </c>
      <c r="G7" s="13">
        <f t="shared" si="1"/>
        <v>728</v>
      </c>
    </row>
    <row r="8" spans="1:7" customFormat="1" ht="17.149999999999999" customHeight="1" x14ac:dyDescent="0.6">
      <c r="A8" s="10" t="s">
        <v>13</v>
      </c>
      <c r="B8" s="11">
        <v>95</v>
      </c>
      <c r="C8" s="15">
        <v>72</v>
      </c>
      <c r="D8" s="15">
        <v>23</v>
      </c>
      <c r="E8" s="15">
        <v>5089</v>
      </c>
      <c r="F8" s="15">
        <v>0</v>
      </c>
      <c r="G8" s="13">
        <f t="shared" si="1"/>
        <v>5089</v>
      </c>
    </row>
    <row r="9" spans="1:7" customFormat="1" ht="17.149999999999999" customHeight="1" x14ac:dyDescent="0.6">
      <c r="A9" s="10" t="s">
        <v>14</v>
      </c>
      <c r="B9" s="11">
        <f t="shared" ref="B9:B37" si="2">SUM(C9+D9)</f>
        <v>4</v>
      </c>
      <c r="C9" s="15">
        <v>4</v>
      </c>
      <c r="D9" s="15">
        <v>0</v>
      </c>
      <c r="E9" s="15">
        <v>73</v>
      </c>
      <c r="F9" s="15">
        <v>0</v>
      </c>
      <c r="G9" s="13">
        <f t="shared" si="1"/>
        <v>73</v>
      </c>
    </row>
    <row r="10" spans="1:7" customFormat="1" ht="17.149999999999999" customHeight="1" x14ac:dyDescent="0.6">
      <c r="A10" s="10" t="s">
        <v>15</v>
      </c>
      <c r="B10" s="11">
        <f t="shared" si="2"/>
        <v>322</v>
      </c>
      <c r="C10" s="15">
        <v>322</v>
      </c>
      <c r="D10" s="15">
        <v>0</v>
      </c>
      <c r="E10" s="15">
        <v>2313</v>
      </c>
      <c r="F10" s="15">
        <v>0</v>
      </c>
      <c r="G10" s="13">
        <f t="shared" si="1"/>
        <v>2313</v>
      </c>
    </row>
    <row r="11" spans="1:7" customFormat="1" ht="17.149999999999999" customHeight="1" x14ac:dyDescent="0.6">
      <c r="A11" s="10" t="s">
        <v>16</v>
      </c>
      <c r="B11" s="11">
        <f t="shared" si="2"/>
        <v>207</v>
      </c>
      <c r="C11" s="15">
        <v>199</v>
      </c>
      <c r="D11" s="15">
        <v>8</v>
      </c>
      <c r="E11" s="15">
        <v>1793</v>
      </c>
      <c r="F11" s="15">
        <v>0</v>
      </c>
      <c r="G11" s="13">
        <f t="shared" si="1"/>
        <v>1793</v>
      </c>
    </row>
    <row r="12" spans="1:7" customFormat="1" ht="17.149999999999999" customHeight="1" x14ac:dyDescent="0.6">
      <c r="A12" s="10" t="s">
        <v>17</v>
      </c>
      <c r="B12" s="11">
        <f t="shared" si="2"/>
        <v>8</v>
      </c>
      <c r="C12" s="15">
        <v>7</v>
      </c>
      <c r="D12" s="15">
        <v>1</v>
      </c>
      <c r="E12" s="15">
        <v>61</v>
      </c>
      <c r="F12" s="15">
        <v>0</v>
      </c>
      <c r="G12" s="13">
        <f t="shared" si="1"/>
        <v>61</v>
      </c>
    </row>
    <row r="13" spans="1:7" customFormat="1" ht="17.149999999999999" customHeight="1" x14ac:dyDescent="0.6">
      <c r="A13" s="10" t="s">
        <v>18</v>
      </c>
      <c r="B13" s="11">
        <f t="shared" si="2"/>
        <v>83</v>
      </c>
      <c r="C13" s="15">
        <v>58</v>
      </c>
      <c r="D13" s="15">
        <v>25</v>
      </c>
      <c r="E13" s="15">
        <v>4655</v>
      </c>
      <c r="F13" s="15">
        <v>5</v>
      </c>
      <c r="G13" s="13">
        <f t="shared" si="1"/>
        <v>4660</v>
      </c>
    </row>
    <row r="14" spans="1:7" customFormat="1" ht="17.149999999999999" customHeight="1" x14ac:dyDescent="0.6">
      <c r="A14" s="10" t="s">
        <v>19</v>
      </c>
      <c r="B14" s="11">
        <f t="shared" si="2"/>
        <v>150</v>
      </c>
      <c r="C14" s="15">
        <v>149</v>
      </c>
      <c r="D14" s="15">
        <v>1</v>
      </c>
      <c r="E14" s="15">
        <v>1196</v>
      </c>
      <c r="F14" s="15">
        <v>0</v>
      </c>
      <c r="G14" s="13">
        <f t="shared" si="1"/>
        <v>1196</v>
      </c>
    </row>
    <row r="15" spans="1:7" customFormat="1" ht="17.149999999999999" customHeight="1" x14ac:dyDescent="0.6">
      <c r="A15" s="10" t="s">
        <v>20</v>
      </c>
      <c r="B15" s="11">
        <f t="shared" si="2"/>
        <v>0</v>
      </c>
      <c r="C15" s="15">
        <v>0</v>
      </c>
      <c r="D15" s="15">
        <v>0</v>
      </c>
      <c r="E15" s="15">
        <v>0</v>
      </c>
      <c r="F15" s="15">
        <v>0</v>
      </c>
      <c r="G15" s="13">
        <f t="shared" si="1"/>
        <v>0</v>
      </c>
    </row>
    <row r="16" spans="1:7" customFormat="1" ht="17.149999999999999" customHeight="1" x14ac:dyDescent="0.6">
      <c r="A16" s="10" t="s">
        <v>21</v>
      </c>
      <c r="B16" s="11">
        <f t="shared" si="2"/>
        <v>21</v>
      </c>
      <c r="C16" s="15">
        <v>17</v>
      </c>
      <c r="D16" s="15">
        <v>4</v>
      </c>
      <c r="E16" s="15">
        <v>226</v>
      </c>
      <c r="F16" s="15">
        <v>0</v>
      </c>
      <c r="G16" s="13">
        <f t="shared" si="1"/>
        <v>226</v>
      </c>
    </row>
    <row r="17" spans="1:7" customFormat="1" ht="17.149999999999999" customHeight="1" x14ac:dyDescent="0.6">
      <c r="A17" s="10" t="s">
        <v>22</v>
      </c>
      <c r="B17" s="11">
        <f t="shared" si="2"/>
        <v>441</v>
      </c>
      <c r="C17" s="15">
        <v>334</v>
      </c>
      <c r="D17" s="15">
        <v>107</v>
      </c>
      <c r="E17" s="15">
        <v>12121</v>
      </c>
      <c r="F17" s="15">
        <v>5317</v>
      </c>
      <c r="G17" s="13">
        <f t="shared" si="1"/>
        <v>17438</v>
      </c>
    </row>
    <row r="18" spans="1:7" customFormat="1" ht="17.149999999999999" customHeight="1" x14ac:dyDescent="0.6">
      <c r="A18" s="10" t="s">
        <v>23</v>
      </c>
      <c r="B18" s="16">
        <f t="shared" si="2"/>
        <v>6</v>
      </c>
      <c r="C18" s="15">
        <v>6</v>
      </c>
      <c r="D18" s="15">
        <v>0</v>
      </c>
      <c r="E18" s="15">
        <v>90</v>
      </c>
      <c r="F18" s="15">
        <v>0</v>
      </c>
      <c r="G18" s="13">
        <f t="shared" si="1"/>
        <v>90</v>
      </c>
    </row>
    <row r="19" spans="1:7" customFormat="1" ht="17.149999999999999" customHeight="1" x14ac:dyDescent="0.6">
      <c r="A19" s="14" t="s">
        <v>24</v>
      </c>
      <c r="B19" s="11">
        <f t="shared" si="2"/>
        <v>0</v>
      </c>
      <c r="C19" s="12">
        <v>0</v>
      </c>
      <c r="D19" s="15">
        <v>0</v>
      </c>
      <c r="E19" s="15">
        <v>0</v>
      </c>
      <c r="F19" s="15">
        <v>0</v>
      </c>
      <c r="G19" s="13">
        <f t="shared" si="1"/>
        <v>0</v>
      </c>
    </row>
    <row r="20" spans="1:7" customFormat="1" ht="17.149999999999999" customHeight="1" x14ac:dyDescent="0.6">
      <c r="A20" s="10" t="s">
        <v>25</v>
      </c>
      <c r="B20" s="11">
        <f t="shared" si="2"/>
        <v>43</v>
      </c>
      <c r="C20" s="15">
        <v>42</v>
      </c>
      <c r="D20" s="15">
        <v>1</v>
      </c>
      <c r="E20" s="15">
        <v>3119</v>
      </c>
      <c r="F20" s="15">
        <v>10</v>
      </c>
      <c r="G20" s="13">
        <f t="shared" si="1"/>
        <v>3129</v>
      </c>
    </row>
    <row r="21" spans="1:7" customFormat="1" ht="17.149999999999999" customHeight="1" x14ac:dyDescent="0.6">
      <c r="A21" s="10" t="s">
        <v>26</v>
      </c>
      <c r="B21" s="11">
        <f t="shared" si="2"/>
        <v>0</v>
      </c>
      <c r="C21" s="15">
        <v>0</v>
      </c>
      <c r="D21" s="15">
        <v>0</v>
      </c>
      <c r="E21" s="15">
        <v>0</v>
      </c>
      <c r="F21" s="15">
        <v>0</v>
      </c>
      <c r="G21" s="13">
        <f t="shared" si="1"/>
        <v>0</v>
      </c>
    </row>
    <row r="22" spans="1:7" customFormat="1" ht="17.149999999999999" customHeight="1" x14ac:dyDescent="0.6">
      <c r="A22" s="14" t="s">
        <v>27</v>
      </c>
      <c r="B22" s="11">
        <f t="shared" si="2"/>
        <v>13</v>
      </c>
      <c r="C22" s="15">
        <v>13</v>
      </c>
      <c r="D22" s="15">
        <v>0</v>
      </c>
      <c r="E22" s="15" t="s">
        <v>28</v>
      </c>
      <c r="F22" s="15" t="s">
        <v>28</v>
      </c>
      <c r="G22" s="13" t="s">
        <v>28</v>
      </c>
    </row>
    <row r="23" spans="1:7" customFormat="1" ht="17.149999999999999" customHeight="1" x14ac:dyDescent="0.6">
      <c r="A23" s="10" t="s">
        <v>29</v>
      </c>
      <c r="B23" s="11">
        <f t="shared" si="2"/>
        <v>24</v>
      </c>
      <c r="C23" s="15">
        <v>24</v>
      </c>
      <c r="D23" s="15">
        <v>0</v>
      </c>
      <c r="E23" s="15">
        <v>2172</v>
      </c>
      <c r="F23" s="15">
        <v>0</v>
      </c>
      <c r="G23" s="13">
        <f t="shared" ref="G23:G36" si="3">SUM(E23+F23)</f>
        <v>2172</v>
      </c>
    </row>
    <row r="24" spans="1:7" customFormat="1" ht="17.149999999999999" customHeight="1" x14ac:dyDescent="0.6">
      <c r="A24" s="10" t="s">
        <v>30</v>
      </c>
      <c r="B24" s="11">
        <f t="shared" si="2"/>
        <v>88</v>
      </c>
      <c r="C24" s="15">
        <v>88</v>
      </c>
      <c r="D24" s="15">
        <v>0</v>
      </c>
      <c r="E24" s="15">
        <v>1427</v>
      </c>
      <c r="F24" s="15">
        <v>0</v>
      </c>
      <c r="G24" s="13">
        <f t="shared" si="3"/>
        <v>1427</v>
      </c>
    </row>
    <row r="25" spans="1:7" customFormat="1" ht="17.149999999999999" customHeight="1" x14ac:dyDescent="0.6">
      <c r="A25" s="10" t="s">
        <v>31</v>
      </c>
      <c r="B25" s="11">
        <f t="shared" si="2"/>
        <v>19</v>
      </c>
      <c r="C25" s="15">
        <v>19</v>
      </c>
      <c r="D25" s="15">
        <v>0</v>
      </c>
      <c r="E25" s="15">
        <v>230</v>
      </c>
      <c r="F25" s="15">
        <v>0</v>
      </c>
      <c r="G25" s="13">
        <f t="shared" si="3"/>
        <v>230</v>
      </c>
    </row>
    <row r="26" spans="1:7" customFormat="1" ht="17.149999999999999" customHeight="1" x14ac:dyDescent="0.6">
      <c r="A26" s="10" t="s">
        <v>32</v>
      </c>
      <c r="B26" s="11">
        <f t="shared" si="2"/>
        <v>186</v>
      </c>
      <c r="C26" s="15">
        <v>165</v>
      </c>
      <c r="D26" s="15">
        <v>21</v>
      </c>
      <c r="E26" s="15">
        <v>3699</v>
      </c>
      <c r="F26" s="15">
        <v>21</v>
      </c>
      <c r="G26" s="13">
        <f t="shared" si="3"/>
        <v>3720</v>
      </c>
    </row>
    <row r="27" spans="1:7" customFormat="1" ht="17.149999999999999" customHeight="1" x14ac:dyDescent="0.6">
      <c r="A27" s="14" t="s">
        <v>33</v>
      </c>
      <c r="B27" s="11">
        <f t="shared" si="2"/>
        <v>65</v>
      </c>
      <c r="C27" s="15">
        <v>64</v>
      </c>
      <c r="D27" s="15">
        <v>1</v>
      </c>
      <c r="E27" s="15">
        <v>991</v>
      </c>
      <c r="F27" s="15">
        <v>0</v>
      </c>
      <c r="G27" s="13">
        <f t="shared" si="3"/>
        <v>991</v>
      </c>
    </row>
    <row r="28" spans="1:7" customFormat="1" ht="17.149999999999999" customHeight="1" x14ac:dyDescent="0.6">
      <c r="A28" s="14" t="s">
        <v>34</v>
      </c>
      <c r="B28" s="11">
        <f t="shared" si="2"/>
        <v>6</v>
      </c>
      <c r="C28" s="15">
        <v>6</v>
      </c>
      <c r="D28" s="15">
        <v>0</v>
      </c>
      <c r="E28" s="15">
        <v>58</v>
      </c>
      <c r="F28" s="15">
        <v>0</v>
      </c>
      <c r="G28" s="13">
        <f t="shared" si="3"/>
        <v>58</v>
      </c>
    </row>
    <row r="29" spans="1:7" customFormat="1" ht="17.149999999999999" customHeight="1" x14ac:dyDescent="0.6">
      <c r="A29" s="17" t="s">
        <v>35</v>
      </c>
      <c r="B29" s="16">
        <f t="shared" si="2"/>
        <v>251</v>
      </c>
      <c r="C29" s="15">
        <v>220</v>
      </c>
      <c r="D29" s="15">
        <v>31</v>
      </c>
      <c r="E29" s="15">
        <v>7518</v>
      </c>
      <c r="F29" s="15">
        <v>277</v>
      </c>
      <c r="G29" s="13">
        <f t="shared" si="3"/>
        <v>7795</v>
      </c>
    </row>
    <row r="30" spans="1:7" s="3" customFormat="1" ht="17.149999999999999" customHeight="1" x14ac:dyDescent="0.55000000000000004">
      <c r="A30" s="18" t="s">
        <v>36</v>
      </c>
      <c r="B30" s="11">
        <f t="shared" si="2"/>
        <v>0</v>
      </c>
      <c r="C30" s="15">
        <v>0</v>
      </c>
      <c r="D30" s="15">
        <v>0</v>
      </c>
      <c r="E30" s="15">
        <v>0</v>
      </c>
      <c r="F30" s="15">
        <v>0</v>
      </c>
      <c r="G30" s="13">
        <f t="shared" si="3"/>
        <v>0</v>
      </c>
    </row>
    <row r="31" spans="1:7" s="3" customFormat="1" ht="17.149999999999999" customHeight="1" x14ac:dyDescent="0.55000000000000004">
      <c r="A31" s="19" t="s">
        <v>37</v>
      </c>
      <c r="B31" s="11">
        <f t="shared" si="2"/>
        <v>977</v>
      </c>
      <c r="C31" s="15">
        <v>907</v>
      </c>
      <c r="D31" s="15">
        <v>70</v>
      </c>
      <c r="E31" s="15">
        <v>21120</v>
      </c>
      <c r="F31" s="15">
        <v>2175</v>
      </c>
      <c r="G31" s="13">
        <f t="shared" si="3"/>
        <v>23295</v>
      </c>
    </row>
    <row r="32" spans="1:7" s="3" customFormat="1" ht="17.149999999999999" customHeight="1" x14ac:dyDescent="0.55000000000000004">
      <c r="A32" s="20" t="s">
        <v>38</v>
      </c>
      <c r="B32" s="21">
        <f t="shared" si="2"/>
        <v>17</v>
      </c>
      <c r="C32" s="22">
        <v>14</v>
      </c>
      <c r="D32" s="22">
        <v>3</v>
      </c>
      <c r="E32" s="22">
        <v>100</v>
      </c>
      <c r="F32" s="22">
        <v>0</v>
      </c>
      <c r="G32" s="23">
        <f t="shared" si="3"/>
        <v>100</v>
      </c>
    </row>
    <row r="33" spans="1:7" ht="17.149999999999999" customHeight="1" x14ac:dyDescent="0.6">
      <c r="A33" s="24" t="s">
        <v>39</v>
      </c>
      <c r="B33" s="21">
        <f t="shared" si="2"/>
        <v>2</v>
      </c>
      <c r="C33" s="22">
        <v>0</v>
      </c>
      <c r="D33" s="22">
        <v>2</v>
      </c>
      <c r="E33" s="22">
        <v>0</v>
      </c>
      <c r="F33" s="22">
        <v>0</v>
      </c>
      <c r="G33" s="23">
        <f t="shared" si="3"/>
        <v>0</v>
      </c>
    </row>
    <row r="34" spans="1:7" ht="17.149999999999999" customHeight="1" x14ac:dyDescent="0.6">
      <c r="A34" s="19" t="s">
        <v>40</v>
      </c>
      <c r="B34" s="11">
        <f t="shared" si="2"/>
        <v>293</v>
      </c>
      <c r="C34" s="15">
        <v>174</v>
      </c>
      <c r="D34" s="15">
        <v>119</v>
      </c>
      <c r="E34" s="15">
        <v>25848</v>
      </c>
      <c r="F34" s="15">
        <v>227</v>
      </c>
      <c r="G34" s="13">
        <f t="shared" si="3"/>
        <v>26075</v>
      </c>
    </row>
    <row r="35" spans="1:7" ht="17.149999999999999" customHeight="1" x14ac:dyDescent="0.6">
      <c r="A35" s="19" t="s">
        <v>41</v>
      </c>
      <c r="B35" s="11">
        <f t="shared" si="2"/>
        <v>207</v>
      </c>
      <c r="C35" s="15">
        <v>114</v>
      </c>
      <c r="D35" s="15">
        <v>93</v>
      </c>
      <c r="E35" s="15">
        <v>2052</v>
      </c>
      <c r="F35" s="15">
        <v>50</v>
      </c>
      <c r="G35" s="13">
        <f t="shared" si="3"/>
        <v>2102</v>
      </c>
    </row>
    <row r="36" spans="1:7" ht="17.149999999999999" customHeight="1" x14ac:dyDescent="0.6">
      <c r="A36" s="19" t="s">
        <v>42</v>
      </c>
      <c r="B36" s="11">
        <f t="shared" si="2"/>
        <v>5</v>
      </c>
      <c r="C36" s="15">
        <v>4</v>
      </c>
      <c r="D36" s="15">
        <v>1</v>
      </c>
      <c r="E36" s="15">
        <v>45</v>
      </c>
      <c r="F36" s="15">
        <v>0</v>
      </c>
      <c r="G36" s="13">
        <f t="shared" si="3"/>
        <v>45</v>
      </c>
    </row>
    <row r="37" spans="1:7" ht="17.149999999999999" customHeight="1" x14ac:dyDescent="0.6">
      <c r="A37" s="25" t="s">
        <v>43</v>
      </c>
      <c r="B37" s="26">
        <f t="shared" si="2"/>
        <v>0</v>
      </c>
      <c r="C37" s="26">
        <v>0</v>
      </c>
      <c r="D37" s="26">
        <v>0</v>
      </c>
      <c r="E37" s="26">
        <v>0</v>
      </c>
      <c r="F37" s="26">
        <v>0</v>
      </c>
      <c r="G37" s="26">
        <f>SUM(F37+E37)</f>
        <v>0</v>
      </c>
    </row>
    <row r="38" spans="1:7" x14ac:dyDescent="0.6">
      <c r="A38" s="27" t="s">
        <v>44</v>
      </c>
    </row>
    <row r="39" spans="1:7" x14ac:dyDescent="0.6">
      <c r="A39" s="28"/>
      <c r="G39" s="29" t="s">
        <v>45</v>
      </c>
    </row>
  </sheetData>
  <mergeCells count="6">
    <mergeCell ref="A1:G1"/>
    <mergeCell ref="A3:A4"/>
    <mergeCell ref="B3:B4"/>
    <mergeCell ref="C3:C4"/>
    <mergeCell ref="D3:D4"/>
    <mergeCell ref="E3:G3"/>
  </mergeCells>
  <printOptions horizontalCentered="1"/>
  <pageMargins left="0.59055118100000004" right="0.59055118100000004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51</vt:lpstr>
      <vt:lpstr>'Table 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2022-07-28T07:08:51Z</dcterms:created>
  <dcterms:modified xsi:type="dcterms:W3CDTF">2022-07-28T07:08:52Z</dcterms:modified>
</cp:coreProperties>
</file>