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Arms Licences (Restricted &amp; Non Restricted ), Prisons and Local &amp; Special Laws (2015-2022)\"/>
    </mc:Choice>
  </mc:AlternateContent>
  <xr:revisionPtr revIDLastSave="0" documentId="8_{39B697A6-9192-4AD3-9AD3-8AF7FB4C7C2F}" xr6:coauthVersionLast="47" xr6:coauthVersionMax="47" xr10:uidLastSave="{00000000-0000-0000-0000-000000000000}"/>
  <bookViews>
    <workbookView xWindow="-90" yWindow="-90" windowWidth="19380" windowHeight="10380" xr2:uid="{83992B22-EEFF-4E3E-8A1F-8B8B346E5D51}"/>
  </bookViews>
  <sheets>
    <sheet name="Recovery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G34" i="1"/>
  <c r="G35" i="1" s="1"/>
  <c r="F34" i="1"/>
  <c r="F35" i="1" s="1"/>
  <c r="E34" i="1"/>
  <c r="E35" i="1" s="1"/>
  <c r="D34" i="1"/>
  <c r="D35" i="1" s="1"/>
  <c r="C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34" i="1" s="1"/>
  <c r="H35" i="1" s="1"/>
  <c r="H2" i="1"/>
</calcChain>
</file>

<file path=xl/sharedStrings.xml><?xml version="1.0" encoding="utf-8"?>
<sst xmlns="http://schemas.openxmlformats.org/spreadsheetml/2006/main" count="42" uniqueCount="42">
  <si>
    <t>S.#</t>
  </si>
  <si>
    <t>NAME OF DISTRICT</t>
  </si>
  <si>
    <t>Property Tax (UIP)</t>
  </si>
  <si>
    <t xml:space="preserve">M.V.Token Tax </t>
  </si>
  <si>
    <t>Provincial Excise</t>
  </si>
  <si>
    <t>M.V.Dealers</t>
  </si>
  <si>
    <t xml:space="preserve">Hotel Tax </t>
  </si>
  <si>
    <t>Total Receipts</t>
  </si>
  <si>
    <t>Abbottabad</t>
  </si>
  <si>
    <t>Bannu</t>
  </si>
  <si>
    <t>Battagram</t>
  </si>
  <si>
    <t>Buner</t>
  </si>
  <si>
    <t>Charsadda</t>
  </si>
  <si>
    <t>Chitral</t>
  </si>
  <si>
    <t>D.I.Khan</t>
  </si>
  <si>
    <t>Hangu</t>
  </si>
  <si>
    <t>Haripur</t>
  </si>
  <si>
    <t>Karak</t>
  </si>
  <si>
    <t>Kohat</t>
  </si>
  <si>
    <t>Kohistan</t>
  </si>
  <si>
    <t>Lakki</t>
  </si>
  <si>
    <t>Lower Dir</t>
  </si>
  <si>
    <t>Malakand</t>
  </si>
  <si>
    <t>Mansehra</t>
  </si>
  <si>
    <t>Mardan</t>
  </si>
  <si>
    <t>Nowshera</t>
  </si>
  <si>
    <t>Peshawar-I</t>
  </si>
  <si>
    <t>Peshawar-II</t>
  </si>
  <si>
    <t>Peshawar-III</t>
  </si>
  <si>
    <t>Peshawar-IV</t>
  </si>
  <si>
    <t>Peshawar-V</t>
  </si>
  <si>
    <t>Peshawar-VI</t>
  </si>
  <si>
    <t>Peshawar-VII</t>
  </si>
  <si>
    <t>Shangla</t>
  </si>
  <si>
    <t>Swabi</t>
  </si>
  <si>
    <t>Swat</t>
  </si>
  <si>
    <t>Tank</t>
  </si>
  <si>
    <t>Tor Ghar</t>
  </si>
  <si>
    <t>Upper Dir</t>
  </si>
  <si>
    <t>D.G.Office</t>
  </si>
  <si>
    <t xml:space="preserve">Total </t>
  </si>
  <si>
    <t>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</si>
</sst>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name val="Arial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F7F7-F08F-4B20-BB27-09E69367C70A}">
  <sheetPr codeName="Sheet2"/>
  <dimension ref="A1:H35"/>
  <sheetViews>
    <sheetView tabSelected="1" workbookViewId="0">
      <selection activeCell="J20" sqref="J20"/>
    </sheetView>
  </sheetViews>
  <sheetFormatPr defaultRowHeight="13" x14ac:dyDescent="0.6"/>
  <cols>
    <col min="1" max="1" width="4.04296875" bestFit="1" customWidth="1"/>
    <col min="2" max="2" width="17.6796875" bestFit="1" customWidth="1"/>
    <col min="3" max="3" width="16.26953125" bestFit="1" customWidth="1"/>
    <col min="4" max="4" width="13.76953125" bestFit="1" customWidth="1"/>
    <col min="5" max="5" width="15.453125" bestFit="1" customWidth="1"/>
    <col min="6" max="6" width="10.81640625" bestFit="1" customWidth="1"/>
    <col min="7" max="7" width="9.2265625" bestFit="1" customWidth="1"/>
    <col min="8" max="8" width="12.953125" bestFit="1" customWidth="1"/>
  </cols>
  <sheetData>
    <row r="1" spans="1:8" ht="15.75" x14ac:dyDescent="0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.75" x14ac:dyDescent="0.6">
      <c r="A2" s="3">
        <v>1</v>
      </c>
      <c r="B2" s="4" t="s">
        <v>8</v>
      </c>
      <c r="C2" s="5">
        <v>44691681</v>
      </c>
      <c r="D2" s="5">
        <v>25682994</v>
      </c>
      <c r="E2" s="6">
        <v>1991390</v>
      </c>
      <c r="F2" s="6">
        <v>1991390</v>
      </c>
      <c r="G2" s="6">
        <v>9969929</v>
      </c>
      <c r="H2" s="6">
        <f>SUM(C2:G2)</f>
        <v>84327384</v>
      </c>
    </row>
    <row r="3" spans="1:8" ht="15.75" x14ac:dyDescent="0.6">
      <c r="A3" s="3">
        <v>2</v>
      </c>
      <c r="B3" s="4" t="s">
        <v>9</v>
      </c>
      <c r="C3" s="5">
        <v>22198957</v>
      </c>
      <c r="D3" s="5">
        <v>36975971</v>
      </c>
      <c r="E3" s="5">
        <v>0</v>
      </c>
      <c r="F3" s="5">
        <v>0</v>
      </c>
      <c r="G3" s="5">
        <v>0</v>
      </c>
      <c r="H3" s="6">
        <f t="shared" ref="H3:H33" si="0">SUM(C3:G3)</f>
        <v>59174928</v>
      </c>
    </row>
    <row r="4" spans="1:8" ht="15.75" x14ac:dyDescent="0.6">
      <c r="A4" s="3">
        <v>3</v>
      </c>
      <c r="B4" s="4" t="s">
        <v>10</v>
      </c>
      <c r="C4" s="5">
        <v>0</v>
      </c>
      <c r="D4" s="5">
        <v>2486492</v>
      </c>
      <c r="E4" s="5">
        <v>0</v>
      </c>
      <c r="F4" s="5">
        <v>0</v>
      </c>
      <c r="G4" s="5">
        <v>0</v>
      </c>
      <c r="H4" s="6">
        <f t="shared" si="0"/>
        <v>2486492</v>
      </c>
    </row>
    <row r="5" spans="1:8" ht="15.75" x14ac:dyDescent="0.6">
      <c r="A5" s="3">
        <v>4</v>
      </c>
      <c r="B5" s="4" t="s">
        <v>11</v>
      </c>
      <c r="C5" s="5">
        <v>0</v>
      </c>
      <c r="D5" s="5">
        <v>8860254</v>
      </c>
      <c r="E5" s="5">
        <v>0</v>
      </c>
      <c r="F5" s="5">
        <v>0</v>
      </c>
      <c r="G5" s="5">
        <v>0</v>
      </c>
      <c r="H5" s="6">
        <f t="shared" si="0"/>
        <v>8860254</v>
      </c>
    </row>
    <row r="6" spans="1:8" ht="15.75" x14ac:dyDescent="0.6">
      <c r="A6" s="3">
        <v>5</v>
      </c>
      <c r="B6" s="4" t="s">
        <v>12</v>
      </c>
      <c r="C6" s="5">
        <v>21783638</v>
      </c>
      <c r="D6" s="5">
        <v>6949459</v>
      </c>
      <c r="E6" s="5">
        <v>20733</v>
      </c>
      <c r="F6" s="5">
        <v>20733</v>
      </c>
      <c r="G6" s="5">
        <v>0</v>
      </c>
      <c r="H6" s="6">
        <f t="shared" si="0"/>
        <v>28774563</v>
      </c>
    </row>
    <row r="7" spans="1:8" ht="15.75" x14ac:dyDescent="0.6">
      <c r="A7" s="3">
        <v>6</v>
      </c>
      <c r="B7" s="4" t="s">
        <v>13</v>
      </c>
      <c r="C7" s="5">
        <v>0</v>
      </c>
      <c r="D7" s="5">
        <v>5534193</v>
      </c>
      <c r="E7" s="5">
        <v>0</v>
      </c>
      <c r="F7" s="5">
        <v>0</v>
      </c>
      <c r="G7" s="5">
        <v>0</v>
      </c>
      <c r="H7" s="6">
        <f t="shared" si="0"/>
        <v>5534193</v>
      </c>
    </row>
    <row r="8" spans="1:8" ht="15.75" x14ac:dyDescent="0.6">
      <c r="A8" s="3">
        <v>7</v>
      </c>
      <c r="B8" s="4" t="s">
        <v>14</v>
      </c>
      <c r="C8" s="5">
        <v>40452419</v>
      </c>
      <c r="D8" s="5">
        <v>54702462</v>
      </c>
      <c r="E8" s="5">
        <v>7790955</v>
      </c>
      <c r="F8" s="5">
        <v>7790955</v>
      </c>
      <c r="G8" s="5">
        <v>0</v>
      </c>
      <c r="H8" s="6">
        <f t="shared" si="0"/>
        <v>110736791</v>
      </c>
    </row>
    <row r="9" spans="1:8" ht="15.75" x14ac:dyDescent="0.6">
      <c r="A9" s="3">
        <v>8</v>
      </c>
      <c r="B9" s="4" t="s">
        <v>15</v>
      </c>
      <c r="C9" s="5">
        <v>15209431</v>
      </c>
      <c r="D9" s="5">
        <v>4558313</v>
      </c>
      <c r="E9" s="5">
        <v>0</v>
      </c>
      <c r="F9" s="5">
        <v>0</v>
      </c>
      <c r="G9" s="5">
        <v>0</v>
      </c>
      <c r="H9" s="6">
        <f t="shared" si="0"/>
        <v>19767744</v>
      </c>
    </row>
    <row r="10" spans="1:8" ht="15.75" x14ac:dyDescent="0.6">
      <c r="A10" s="3">
        <v>9</v>
      </c>
      <c r="B10" s="4" t="s">
        <v>16</v>
      </c>
      <c r="C10" s="5">
        <v>46729032</v>
      </c>
      <c r="D10" s="5">
        <v>22018575</v>
      </c>
      <c r="E10" s="5">
        <v>4068849</v>
      </c>
      <c r="F10" s="5">
        <v>4068849</v>
      </c>
      <c r="G10" s="5">
        <v>111450</v>
      </c>
      <c r="H10" s="6">
        <f t="shared" si="0"/>
        <v>76996755</v>
      </c>
    </row>
    <row r="11" spans="1:8" ht="15.75" x14ac:dyDescent="0.6">
      <c r="A11" s="3">
        <v>10</v>
      </c>
      <c r="B11" s="4" t="s">
        <v>17</v>
      </c>
      <c r="C11" s="5">
        <v>4670520</v>
      </c>
      <c r="D11" s="5">
        <v>8074606</v>
      </c>
      <c r="E11" s="5">
        <v>0</v>
      </c>
      <c r="F11" s="5">
        <v>0</v>
      </c>
      <c r="G11" s="5">
        <v>0</v>
      </c>
      <c r="H11" s="6">
        <f t="shared" si="0"/>
        <v>12745126</v>
      </c>
    </row>
    <row r="12" spans="1:8" ht="15.75" x14ac:dyDescent="0.6">
      <c r="A12" s="3">
        <v>11</v>
      </c>
      <c r="B12" s="4" t="s">
        <v>18</v>
      </c>
      <c r="C12" s="5">
        <v>47149481</v>
      </c>
      <c r="D12" s="5">
        <v>33937894</v>
      </c>
      <c r="E12" s="5">
        <v>0</v>
      </c>
      <c r="F12" s="5">
        <v>0</v>
      </c>
      <c r="G12" s="5">
        <v>0</v>
      </c>
      <c r="H12" s="6">
        <f t="shared" si="0"/>
        <v>81087375</v>
      </c>
    </row>
    <row r="13" spans="1:8" ht="15.75" x14ac:dyDescent="0.6">
      <c r="A13" s="3">
        <v>12</v>
      </c>
      <c r="B13" s="4" t="s">
        <v>19</v>
      </c>
      <c r="C13" s="5">
        <v>0</v>
      </c>
      <c r="D13" s="5">
        <v>773734</v>
      </c>
      <c r="E13" s="5">
        <v>0</v>
      </c>
      <c r="F13" s="5">
        <v>0</v>
      </c>
      <c r="G13" s="5">
        <v>0</v>
      </c>
      <c r="H13" s="6">
        <f t="shared" si="0"/>
        <v>773734</v>
      </c>
    </row>
    <row r="14" spans="1:8" ht="15.75" x14ac:dyDescent="0.6">
      <c r="A14" s="3">
        <v>13</v>
      </c>
      <c r="B14" s="4" t="s">
        <v>20</v>
      </c>
      <c r="C14" s="5">
        <v>22996934</v>
      </c>
      <c r="D14" s="5">
        <v>8283987</v>
      </c>
      <c r="E14" s="5">
        <v>0</v>
      </c>
      <c r="F14" s="5">
        <v>0</v>
      </c>
      <c r="G14" s="5">
        <v>0</v>
      </c>
      <c r="H14" s="6">
        <f t="shared" si="0"/>
        <v>31280921</v>
      </c>
    </row>
    <row r="15" spans="1:8" ht="15.75" x14ac:dyDescent="0.6">
      <c r="A15" s="3">
        <v>14</v>
      </c>
      <c r="B15" s="4" t="s">
        <v>21</v>
      </c>
      <c r="C15" s="5">
        <v>0</v>
      </c>
      <c r="D15" s="5">
        <v>13969505</v>
      </c>
      <c r="E15" s="5">
        <v>0</v>
      </c>
      <c r="F15" s="5">
        <v>0</v>
      </c>
      <c r="G15" s="5">
        <v>0</v>
      </c>
      <c r="H15" s="6">
        <f t="shared" si="0"/>
        <v>13969505</v>
      </c>
    </row>
    <row r="16" spans="1:8" ht="15.75" x14ac:dyDescent="0.6">
      <c r="A16" s="3">
        <v>15</v>
      </c>
      <c r="B16" s="4" t="s">
        <v>22</v>
      </c>
      <c r="C16" s="5">
        <v>0</v>
      </c>
      <c r="D16" s="5">
        <v>11782474</v>
      </c>
      <c r="E16" s="5">
        <v>0</v>
      </c>
      <c r="F16" s="5">
        <v>0</v>
      </c>
      <c r="G16" s="5">
        <v>0</v>
      </c>
      <c r="H16" s="6">
        <f t="shared" si="0"/>
        <v>11782474</v>
      </c>
    </row>
    <row r="17" spans="1:8" ht="15.75" x14ac:dyDescent="0.6">
      <c r="A17" s="3">
        <v>16</v>
      </c>
      <c r="B17" s="4" t="s">
        <v>23</v>
      </c>
      <c r="C17" s="5">
        <v>50951659</v>
      </c>
      <c r="D17" s="5">
        <v>14227133</v>
      </c>
      <c r="E17" s="5">
        <v>52000</v>
      </c>
      <c r="F17" s="5">
        <v>52000</v>
      </c>
      <c r="G17" s="5">
        <v>4696794</v>
      </c>
      <c r="H17" s="6">
        <f t="shared" si="0"/>
        <v>69979586</v>
      </c>
    </row>
    <row r="18" spans="1:8" ht="15.75" x14ac:dyDescent="0.6">
      <c r="A18" s="3">
        <v>17</v>
      </c>
      <c r="B18" s="4" t="s">
        <v>24</v>
      </c>
      <c r="C18" s="5">
        <v>89104643</v>
      </c>
      <c r="D18" s="5">
        <v>50388264</v>
      </c>
      <c r="E18" s="5">
        <v>1561300</v>
      </c>
      <c r="F18" s="5">
        <v>1561300</v>
      </c>
      <c r="G18" s="5">
        <v>0</v>
      </c>
      <c r="H18" s="6">
        <f t="shared" si="0"/>
        <v>142615507</v>
      </c>
    </row>
    <row r="19" spans="1:8" ht="15.75" x14ac:dyDescent="0.6">
      <c r="A19" s="3">
        <v>18</v>
      </c>
      <c r="B19" s="4" t="s">
        <v>25</v>
      </c>
      <c r="C19" s="5">
        <v>53081401</v>
      </c>
      <c r="D19" s="5">
        <v>16808315</v>
      </c>
      <c r="E19" s="5">
        <v>1366700</v>
      </c>
      <c r="F19" s="5">
        <v>1366700</v>
      </c>
      <c r="G19" s="5">
        <v>0</v>
      </c>
      <c r="H19" s="6">
        <f t="shared" si="0"/>
        <v>72623116</v>
      </c>
    </row>
    <row r="20" spans="1:8" ht="15.75" x14ac:dyDescent="0.6">
      <c r="A20" s="3">
        <v>19</v>
      </c>
      <c r="B20" s="4" t="s">
        <v>26</v>
      </c>
      <c r="C20" s="5">
        <v>0</v>
      </c>
      <c r="D20" s="5">
        <v>294729220</v>
      </c>
      <c r="E20" s="5">
        <v>0</v>
      </c>
      <c r="F20" s="5">
        <v>0</v>
      </c>
      <c r="G20" s="5">
        <v>0</v>
      </c>
      <c r="H20" s="6">
        <f t="shared" si="0"/>
        <v>294729220</v>
      </c>
    </row>
    <row r="21" spans="1:8" ht="15.75" x14ac:dyDescent="0.6">
      <c r="A21" s="3">
        <v>20</v>
      </c>
      <c r="B21" s="4" t="s">
        <v>27</v>
      </c>
      <c r="C21" s="5">
        <v>257778516</v>
      </c>
      <c r="D21" s="5">
        <v>0</v>
      </c>
      <c r="E21" s="5">
        <v>0</v>
      </c>
      <c r="F21" s="5">
        <v>0</v>
      </c>
      <c r="G21" s="5">
        <v>0</v>
      </c>
      <c r="H21" s="6">
        <f t="shared" si="0"/>
        <v>257778516</v>
      </c>
    </row>
    <row r="22" spans="1:8" ht="15.75" x14ac:dyDescent="0.6">
      <c r="A22" s="3">
        <v>21</v>
      </c>
      <c r="B22" s="4" t="s">
        <v>28</v>
      </c>
      <c r="C22" s="5">
        <v>529036241</v>
      </c>
      <c r="D22" s="5">
        <v>0</v>
      </c>
      <c r="E22" s="5">
        <v>0</v>
      </c>
      <c r="F22" s="5">
        <v>0</v>
      </c>
      <c r="G22" s="5">
        <v>0</v>
      </c>
      <c r="H22" s="6">
        <f t="shared" si="0"/>
        <v>529036241</v>
      </c>
    </row>
    <row r="23" spans="1:8" ht="15.75" x14ac:dyDescent="0.6">
      <c r="A23" s="3">
        <v>22</v>
      </c>
      <c r="B23" s="4" t="s">
        <v>29</v>
      </c>
      <c r="C23" s="5">
        <v>0</v>
      </c>
      <c r="D23" s="5">
        <v>0</v>
      </c>
      <c r="E23" s="5">
        <v>0</v>
      </c>
      <c r="F23" s="5">
        <v>0</v>
      </c>
      <c r="G23" s="5">
        <v>11402694</v>
      </c>
      <c r="H23" s="6">
        <f t="shared" si="0"/>
        <v>11402694</v>
      </c>
    </row>
    <row r="24" spans="1:8" ht="15.75" x14ac:dyDescent="0.6">
      <c r="A24" s="3">
        <v>23</v>
      </c>
      <c r="B24" s="4" t="s">
        <v>30</v>
      </c>
      <c r="C24" s="5">
        <v>0</v>
      </c>
      <c r="D24" s="5">
        <v>187397185</v>
      </c>
      <c r="E24" s="5">
        <v>0</v>
      </c>
      <c r="F24" s="5">
        <v>0</v>
      </c>
      <c r="G24" s="5">
        <v>0</v>
      </c>
      <c r="H24" s="6">
        <f t="shared" si="0"/>
        <v>187397185</v>
      </c>
    </row>
    <row r="25" spans="1:8" ht="15.75" x14ac:dyDescent="0.6">
      <c r="A25" s="3">
        <v>24</v>
      </c>
      <c r="B25" s="4" t="s">
        <v>31</v>
      </c>
      <c r="C25" s="5">
        <v>135235962</v>
      </c>
      <c r="D25" s="5">
        <v>0</v>
      </c>
      <c r="E25" s="5">
        <v>0</v>
      </c>
      <c r="F25" s="5">
        <v>0</v>
      </c>
      <c r="G25" s="5">
        <v>0</v>
      </c>
      <c r="H25" s="6">
        <f t="shared" si="0"/>
        <v>135235962</v>
      </c>
    </row>
    <row r="26" spans="1:8" ht="15.75" x14ac:dyDescent="0.6">
      <c r="A26" s="3">
        <v>25</v>
      </c>
      <c r="B26" s="4" t="s">
        <v>32</v>
      </c>
      <c r="C26" s="5">
        <v>0</v>
      </c>
      <c r="D26" s="5">
        <v>0</v>
      </c>
      <c r="E26" s="5">
        <v>6234012</v>
      </c>
      <c r="F26" s="5">
        <v>6234012</v>
      </c>
      <c r="G26" s="5">
        <v>0</v>
      </c>
      <c r="H26" s="6">
        <f t="shared" si="0"/>
        <v>12468024</v>
      </c>
    </row>
    <row r="27" spans="1:8" ht="15.75" x14ac:dyDescent="0.6">
      <c r="A27" s="3">
        <v>26</v>
      </c>
      <c r="B27" s="4" t="s">
        <v>33</v>
      </c>
      <c r="C27" s="5">
        <v>0</v>
      </c>
      <c r="D27" s="5">
        <v>1358049</v>
      </c>
      <c r="E27" s="5">
        <v>0</v>
      </c>
      <c r="F27" s="5">
        <v>0</v>
      </c>
      <c r="G27" s="5">
        <v>0</v>
      </c>
      <c r="H27" s="6">
        <f t="shared" si="0"/>
        <v>1358049</v>
      </c>
    </row>
    <row r="28" spans="1:8" ht="15.75" x14ac:dyDescent="0.6">
      <c r="A28" s="3">
        <v>27</v>
      </c>
      <c r="B28" s="4" t="s">
        <v>34</v>
      </c>
      <c r="C28" s="5">
        <v>23347280</v>
      </c>
      <c r="D28" s="5">
        <v>13804719</v>
      </c>
      <c r="E28" s="5">
        <v>9764200</v>
      </c>
      <c r="F28" s="5">
        <v>9764200</v>
      </c>
      <c r="G28" s="5">
        <v>0</v>
      </c>
      <c r="H28" s="6">
        <f t="shared" si="0"/>
        <v>56680399</v>
      </c>
    </row>
    <row r="29" spans="1:8" ht="15.75" x14ac:dyDescent="0.6">
      <c r="A29" s="3">
        <v>28</v>
      </c>
      <c r="B29" s="4" t="s">
        <v>35</v>
      </c>
      <c r="C29" s="5">
        <v>0</v>
      </c>
      <c r="D29" s="5">
        <v>55998272</v>
      </c>
      <c r="E29" s="5">
        <v>3638660</v>
      </c>
      <c r="F29" s="5">
        <v>3638660</v>
      </c>
      <c r="G29" s="5">
        <v>0</v>
      </c>
      <c r="H29" s="6">
        <f t="shared" si="0"/>
        <v>63275592</v>
      </c>
    </row>
    <row r="30" spans="1:8" ht="15.75" x14ac:dyDescent="0.6">
      <c r="A30" s="3">
        <v>29</v>
      </c>
      <c r="B30" s="4" t="s">
        <v>36</v>
      </c>
      <c r="C30" s="5">
        <v>5239988</v>
      </c>
      <c r="D30" s="5">
        <v>2613481</v>
      </c>
      <c r="E30" s="5">
        <v>0</v>
      </c>
      <c r="F30" s="5">
        <v>0</v>
      </c>
      <c r="G30" s="5">
        <v>0</v>
      </c>
      <c r="H30" s="6">
        <f t="shared" si="0"/>
        <v>7853469</v>
      </c>
    </row>
    <row r="31" spans="1:8" ht="15.75" x14ac:dyDescent="0.6">
      <c r="A31" s="3">
        <v>30</v>
      </c>
      <c r="B31" s="4" t="s">
        <v>37</v>
      </c>
      <c r="C31" s="5">
        <v>0</v>
      </c>
      <c r="D31" s="5">
        <v>227213</v>
      </c>
      <c r="E31" s="5">
        <v>0</v>
      </c>
      <c r="F31" s="5">
        <v>0</v>
      </c>
      <c r="G31" s="5">
        <v>0</v>
      </c>
      <c r="H31" s="6">
        <f t="shared" si="0"/>
        <v>227213</v>
      </c>
    </row>
    <row r="32" spans="1:8" ht="15.75" x14ac:dyDescent="0.6">
      <c r="A32" s="3">
        <v>31</v>
      </c>
      <c r="B32" s="4" t="s">
        <v>38</v>
      </c>
      <c r="C32" s="5">
        <v>0</v>
      </c>
      <c r="D32" s="5">
        <v>4417516</v>
      </c>
      <c r="E32" s="5">
        <v>0</v>
      </c>
      <c r="F32" s="5">
        <v>0</v>
      </c>
      <c r="G32" s="5">
        <v>0</v>
      </c>
      <c r="H32" s="6">
        <f t="shared" si="0"/>
        <v>4417516</v>
      </c>
    </row>
    <row r="33" spans="1:8" ht="15.75" x14ac:dyDescent="0.6">
      <c r="A33" s="3">
        <v>32</v>
      </c>
      <c r="B33" s="4" t="s">
        <v>39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f t="shared" si="0"/>
        <v>0</v>
      </c>
    </row>
    <row r="34" spans="1:8" ht="15.75" x14ac:dyDescent="0.75">
      <c r="A34" s="7"/>
      <c r="B34" s="4" t="s">
        <v>40</v>
      </c>
      <c r="C34" s="5">
        <f>SUM(C2:C33)</f>
        <v>1409657783</v>
      </c>
      <c r="D34" s="5">
        <f>SUM(D2:D33)</f>
        <v>886560280</v>
      </c>
      <c r="E34" s="5">
        <f>SUM(E2:E33)</f>
        <v>36488799</v>
      </c>
      <c r="F34" s="5">
        <f>SUM(F2:F33)</f>
        <v>36488799</v>
      </c>
      <c r="G34" s="5">
        <f>SUM(G2:G33)</f>
        <v>26180867</v>
      </c>
      <c r="H34" s="2">
        <f t="shared" ref="H34" si="1">SUM(H2:H33)</f>
        <v>2395376528</v>
      </c>
    </row>
    <row r="35" spans="1:8" ht="15.75" x14ac:dyDescent="0.75">
      <c r="A35" s="7"/>
      <c r="B35" s="4" t="s">
        <v>41</v>
      </c>
      <c r="C35" s="8">
        <f t="shared" ref="C35:H35" si="2">SUM(C34/1000000)</f>
        <v>1409.6577830000001</v>
      </c>
      <c r="D35" s="8">
        <f t="shared" si="2"/>
        <v>886.56028000000003</v>
      </c>
      <c r="E35" s="8">
        <f t="shared" si="2"/>
        <v>36.488799</v>
      </c>
      <c r="F35" s="8">
        <f t="shared" si="2"/>
        <v>36.488799</v>
      </c>
      <c r="G35" s="8">
        <f t="shared" si="2"/>
        <v>26.180866999999999</v>
      </c>
      <c r="H35" s="8">
        <f t="shared" si="2"/>
        <v>2395.3765279999998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Recovery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2022-07-25T11:08:00Z</dcterms:created>
  <dcterms:modified xsi:type="dcterms:W3CDTF">2022-07-25T11:08:00Z</dcterms:modified>
</cp:coreProperties>
</file>