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Bos Indicators\Education\"/>
    </mc:Choice>
  </mc:AlternateContent>
  <xr:revisionPtr revIDLastSave="0" documentId="13_ncr:1_{84CF2186-A5F0-43F5-B5E9-63A1E7CB6B13}" xr6:coauthVersionLast="47" xr6:coauthVersionMax="47" xr10:uidLastSave="{00000000-0000-0000-0000-000000000000}"/>
  <bookViews>
    <workbookView xWindow="-90" yWindow="-90" windowWidth="19380" windowHeight="10260" xr2:uid="{163C8990-6FD3-4BF4-8C6D-DCA235B00E67}"/>
  </bookViews>
  <sheets>
    <sheet name="Table 28" sheetId="1" r:id="rId1"/>
  </sheets>
  <definedNames>
    <definedName name="_xlnm.Print_Area" localSheetId="0">'Table 28'!$A$1:$H$30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C28" i="1" s="1"/>
  <c r="D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</calcChain>
</file>

<file path=xl/sharedStrings.xml><?xml version="1.0" encoding="utf-8"?>
<sst xmlns="http://schemas.openxmlformats.org/spreadsheetml/2006/main" count="38" uniqueCount="35">
  <si>
    <t>ENROLMENT &amp; TEACHING STAFF OF UNIVERSITIES IN PUBLIC SECTOR OF KHYBER PAKHTUNKHWA 2019-20</t>
  </si>
  <si>
    <t>Table No. 28</t>
  </si>
  <si>
    <t>(In Numbers)</t>
  </si>
  <si>
    <t>S. 
No.</t>
  </si>
  <si>
    <t>Name of University</t>
  </si>
  <si>
    <t>Enrolment</t>
  </si>
  <si>
    <t>Teaching Staff</t>
  </si>
  <si>
    <t>Total</t>
  </si>
  <si>
    <t>Male</t>
  </si>
  <si>
    <t>Female</t>
  </si>
  <si>
    <t>Abbottabad University of Science and Technology</t>
  </si>
  <si>
    <t>Abdul Wali Khan University Mardan  (R )</t>
  </si>
  <si>
    <t>Bacha Khan University, Charsadda</t>
  </si>
  <si>
    <t>Gomal University, D.I.Khan (R )</t>
  </si>
  <si>
    <t xml:space="preserve">Hazara University, Dhodial, Mansehra </t>
  </si>
  <si>
    <t>Institute of Management Sciences Peshawar</t>
  </si>
  <si>
    <t>Islamia College University Peshawar</t>
  </si>
  <si>
    <t>Khyber Medical University Peshawar (R )</t>
  </si>
  <si>
    <t>Khyber Pakhtunkhwa, Agriculture University, Peshawar.</t>
  </si>
  <si>
    <t>Khyber Pakhtunkhwa, University of Engineering and Technology, Peshawar</t>
  </si>
  <si>
    <t>Kohat University of Science &amp; Technology</t>
  </si>
  <si>
    <t xml:space="preserve">Kushal Khan Khattak University, Karak </t>
  </si>
  <si>
    <t>Malakand University, Chakdara, Malakand</t>
  </si>
  <si>
    <t xml:space="preserve">Shaheed Benazir Bhutto University Shiringal 
Dir Upper </t>
  </si>
  <si>
    <t>Shaheed Benazir Bhutto Women University Peshawar (R )</t>
  </si>
  <si>
    <t>University of Buner</t>
  </si>
  <si>
    <t>University of Chitral</t>
  </si>
  <si>
    <t>University of Haripur, Haripur (R )</t>
  </si>
  <si>
    <t>University of Lakki Marwat</t>
  </si>
  <si>
    <t>University of Peshawar</t>
  </si>
  <si>
    <t>University of Science &amp; Technology Bannu</t>
  </si>
  <si>
    <t>University of Swabi</t>
  </si>
  <si>
    <t>University of Swat, Swat (R )</t>
  </si>
  <si>
    <t>All Khyber Pakhtunkhwa Universties</t>
  </si>
  <si>
    <r>
      <t xml:space="preserve">Source: </t>
    </r>
    <r>
      <rPr>
        <sz val="9"/>
        <rFont val="Arial"/>
        <family val="2"/>
      </rPr>
      <t>Registrar of the concerned Universities, Khyber Pakhtunkhwa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</si>
</sst>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right" vertical="center" wrapText="1"/>
    </xf>
    <xf numFmtId="3" fontId="1" fillId="0" borderId="2" xfId="1" applyNumberForma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1" fillId="0" borderId="0" xfId="0" applyFont="1"/>
    <xf numFmtId="3" fontId="4" fillId="0" borderId="3" xfId="1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1" fillId="0" borderId="3" xfId="1" applyNumberFormat="1" applyBorder="1" applyAlignment="1">
      <alignment horizontal="right" vertical="center" wrapText="1"/>
    </xf>
    <xf numFmtId="3" fontId="1" fillId="0" borderId="1" xfId="1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5" xfId="1" xr:uid="{BDCD7788-D447-447A-B841-879C6E95B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F53C-F184-49A8-803C-079EACB2D162}">
  <sheetPr>
    <tabColor rgb="FF0070C0"/>
  </sheetPr>
  <dimension ref="A1:X30"/>
  <sheetViews>
    <sheetView tabSelected="1" view="pageBreakPreview" zoomScaleSheetLayoutView="100" workbookViewId="0">
      <selection sqref="A1:H1"/>
    </sheetView>
  </sheetViews>
  <sheetFormatPr defaultColWidth="9.1328125" defaultRowHeight="13" x14ac:dyDescent="0.6"/>
  <cols>
    <col min="1" max="1" width="7.54296875" customWidth="1"/>
    <col min="2" max="2" width="40" customWidth="1"/>
    <col min="3" max="3" width="7.54296875" bestFit="1" customWidth="1"/>
    <col min="4" max="4" width="6.54296875" bestFit="1" customWidth="1"/>
    <col min="5" max="5" width="7.86328125" bestFit="1" customWidth="1"/>
    <col min="6" max="6" width="5.54296875" bestFit="1" customWidth="1"/>
    <col min="7" max="7" width="6.7265625" customWidth="1"/>
    <col min="8" max="8" width="7.54296875" customWidth="1"/>
    <col min="25" max="25" width="5.40625" customWidth="1"/>
  </cols>
  <sheetData>
    <row r="1" spans="1:24" ht="60" customHeight="1" x14ac:dyDescent="0.6">
      <c r="A1" s="23" t="s">
        <v>0</v>
      </c>
      <c r="B1" s="23"/>
      <c r="C1" s="23"/>
      <c r="D1" s="23"/>
      <c r="E1" s="23"/>
      <c r="F1" s="23"/>
      <c r="G1" s="23"/>
      <c r="H1" s="23"/>
    </row>
    <row r="2" spans="1:24" s="1" customFormat="1" ht="12.95" customHeight="1" x14ac:dyDescent="0.55000000000000004">
      <c r="A2" s="1" t="s">
        <v>1</v>
      </c>
      <c r="H2" s="2" t="s">
        <v>2</v>
      </c>
    </row>
    <row r="3" spans="1:24" ht="21.95" customHeight="1" x14ac:dyDescent="0.6">
      <c r="A3" s="24" t="s">
        <v>3</v>
      </c>
      <c r="B3" s="24" t="s">
        <v>4</v>
      </c>
      <c r="C3" s="24" t="s">
        <v>5</v>
      </c>
      <c r="D3" s="24"/>
      <c r="E3" s="24"/>
      <c r="F3" s="24" t="s">
        <v>6</v>
      </c>
      <c r="G3" s="24"/>
      <c r="H3" s="24"/>
    </row>
    <row r="4" spans="1:24" ht="21.95" customHeight="1" x14ac:dyDescent="0.6">
      <c r="A4" s="24"/>
      <c r="B4" s="24"/>
      <c r="C4" s="3" t="s">
        <v>7</v>
      </c>
      <c r="D4" s="3" t="s">
        <v>8</v>
      </c>
      <c r="E4" s="3" t="s">
        <v>9</v>
      </c>
      <c r="F4" s="3" t="s">
        <v>7</v>
      </c>
      <c r="G4" s="3" t="s">
        <v>8</v>
      </c>
      <c r="H4" s="3" t="s">
        <v>9</v>
      </c>
      <c r="I4" s="4"/>
      <c r="J4" s="1"/>
      <c r="L4" s="5"/>
      <c r="M4" s="2"/>
      <c r="N4" s="5"/>
      <c r="O4" s="6"/>
      <c r="T4" s="6"/>
      <c r="W4" s="6"/>
      <c r="X4" s="6"/>
    </row>
    <row r="5" spans="1:24" ht="26.15" customHeight="1" x14ac:dyDescent="0.6">
      <c r="A5" s="7">
        <v>1</v>
      </c>
      <c r="B5" s="8" t="s">
        <v>10</v>
      </c>
      <c r="C5" s="9">
        <f t="shared" ref="C5:C28" si="0">SUM(D5,E5)</f>
        <v>1190</v>
      </c>
      <c r="D5" s="10">
        <v>828</v>
      </c>
      <c r="E5" s="10">
        <v>362</v>
      </c>
      <c r="F5" s="9">
        <f t="shared" ref="F5:F28" si="1">SUM(G5,H5)</f>
        <v>167</v>
      </c>
      <c r="G5" s="10">
        <v>101</v>
      </c>
      <c r="H5" s="10">
        <v>66</v>
      </c>
    </row>
    <row r="6" spans="1:24" ht="20.149999999999999" customHeight="1" x14ac:dyDescent="0.6">
      <c r="A6" s="7">
        <v>2</v>
      </c>
      <c r="B6" s="8" t="s">
        <v>11</v>
      </c>
      <c r="C6" s="11">
        <f t="shared" si="0"/>
        <v>11044</v>
      </c>
      <c r="D6" s="10">
        <v>8448</v>
      </c>
      <c r="E6" s="10">
        <v>2596</v>
      </c>
      <c r="F6" s="11">
        <f t="shared" si="1"/>
        <v>417</v>
      </c>
      <c r="G6" s="10">
        <v>328</v>
      </c>
      <c r="H6" s="10">
        <v>89</v>
      </c>
    </row>
    <row r="7" spans="1:24" ht="20.149999999999999" customHeight="1" x14ac:dyDescent="0.6">
      <c r="A7" s="7">
        <v>3</v>
      </c>
      <c r="B7" s="8" t="s">
        <v>12</v>
      </c>
      <c r="C7" s="9">
        <f t="shared" si="0"/>
        <v>3462</v>
      </c>
      <c r="D7" s="10">
        <v>2958</v>
      </c>
      <c r="E7" s="10">
        <v>504</v>
      </c>
      <c r="F7" s="9">
        <f t="shared" si="1"/>
        <v>139</v>
      </c>
      <c r="G7" s="10">
        <v>125</v>
      </c>
      <c r="H7" s="10">
        <v>14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0.149999999999999" customHeight="1" x14ac:dyDescent="0.6">
      <c r="A8" s="7">
        <v>4</v>
      </c>
      <c r="B8" s="8" t="s">
        <v>13</v>
      </c>
      <c r="C8" s="9">
        <f t="shared" si="0"/>
        <v>9367</v>
      </c>
      <c r="D8" s="10">
        <v>7715</v>
      </c>
      <c r="E8" s="10">
        <v>1652</v>
      </c>
      <c r="F8" s="11">
        <f t="shared" si="1"/>
        <v>292</v>
      </c>
      <c r="G8" s="10">
        <v>229</v>
      </c>
      <c r="H8" s="10">
        <v>63</v>
      </c>
    </row>
    <row r="9" spans="1:24" ht="20.149999999999999" customHeight="1" x14ac:dyDescent="0.6">
      <c r="A9" s="7">
        <v>5</v>
      </c>
      <c r="B9" s="8" t="s">
        <v>14</v>
      </c>
      <c r="C9" s="9">
        <f t="shared" si="0"/>
        <v>3451</v>
      </c>
      <c r="D9" s="10">
        <v>2580</v>
      </c>
      <c r="E9" s="10">
        <v>871</v>
      </c>
      <c r="F9" s="9">
        <f t="shared" si="1"/>
        <v>264</v>
      </c>
      <c r="G9" s="10">
        <v>193</v>
      </c>
      <c r="H9" s="10">
        <v>71</v>
      </c>
    </row>
    <row r="10" spans="1:24" ht="20.149999999999999" customHeight="1" x14ac:dyDescent="0.6">
      <c r="A10" s="7">
        <v>6</v>
      </c>
      <c r="B10" s="8" t="s">
        <v>15</v>
      </c>
      <c r="C10" s="9">
        <f t="shared" si="0"/>
        <v>2452</v>
      </c>
      <c r="D10" s="10">
        <v>2016</v>
      </c>
      <c r="E10" s="10">
        <v>436</v>
      </c>
      <c r="F10" s="9">
        <f t="shared" si="1"/>
        <v>108</v>
      </c>
      <c r="G10" s="10">
        <v>80</v>
      </c>
      <c r="H10" s="10">
        <v>28</v>
      </c>
    </row>
    <row r="11" spans="1:24" ht="20.149999999999999" customHeight="1" x14ac:dyDescent="0.6">
      <c r="A11" s="7">
        <v>7</v>
      </c>
      <c r="B11" s="8" t="s">
        <v>16</v>
      </c>
      <c r="C11" s="9">
        <f t="shared" si="0"/>
        <v>8107</v>
      </c>
      <c r="D11" s="10">
        <v>6158</v>
      </c>
      <c r="E11" s="10">
        <v>1949</v>
      </c>
      <c r="F11" s="9">
        <f t="shared" si="1"/>
        <v>251</v>
      </c>
      <c r="G11" s="10">
        <v>203</v>
      </c>
      <c r="H11" s="10">
        <v>48</v>
      </c>
    </row>
    <row r="12" spans="1:24" ht="20.149999999999999" customHeight="1" x14ac:dyDescent="0.6">
      <c r="A12" s="7">
        <v>8</v>
      </c>
      <c r="B12" s="8" t="s">
        <v>17</v>
      </c>
      <c r="C12" s="9">
        <f t="shared" si="0"/>
        <v>2892</v>
      </c>
      <c r="D12" s="10">
        <v>1782</v>
      </c>
      <c r="E12" s="10">
        <v>1110</v>
      </c>
      <c r="F12" s="9">
        <f t="shared" si="1"/>
        <v>240</v>
      </c>
      <c r="G12" s="10">
        <v>168</v>
      </c>
      <c r="H12" s="10">
        <v>72</v>
      </c>
    </row>
    <row r="13" spans="1:24" ht="26.15" customHeight="1" x14ac:dyDescent="0.6">
      <c r="A13" s="7">
        <v>9</v>
      </c>
      <c r="B13" s="8" t="s">
        <v>18</v>
      </c>
      <c r="C13" s="9">
        <f t="shared" si="0"/>
        <v>7359</v>
      </c>
      <c r="D13" s="10">
        <v>6434</v>
      </c>
      <c r="E13" s="10">
        <v>925</v>
      </c>
      <c r="F13" s="9">
        <f t="shared" si="1"/>
        <v>276</v>
      </c>
      <c r="G13" s="10">
        <v>247</v>
      </c>
      <c r="H13" s="10">
        <v>29</v>
      </c>
    </row>
    <row r="14" spans="1:24" ht="26.15" customHeight="1" x14ac:dyDescent="0.6">
      <c r="A14" s="7">
        <v>10</v>
      </c>
      <c r="B14" s="8" t="s">
        <v>19</v>
      </c>
      <c r="C14" s="9">
        <f t="shared" si="0"/>
        <v>6286</v>
      </c>
      <c r="D14" s="10">
        <v>5943</v>
      </c>
      <c r="E14" s="10">
        <v>343</v>
      </c>
      <c r="F14" s="9">
        <f t="shared" si="1"/>
        <v>347</v>
      </c>
      <c r="G14" s="10">
        <v>314</v>
      </c>
      <c r="H14" s="10">
        <v>33</v>
      </c>
    </row>
    <row r="15" spans="1:24" ht="24" customHeight="1" x14ac:dyDescent="0.6">
      <c r="A15" s="7">
        <v>11</v>
      </c>
      <c r="B15" s="8" t="s">
        <v>20</v>
      </c>
      <c r="C15" s="13">
        <f t="shared" si="0"/>
        <v>5791</v>
      </c>
      <c r="D15" s="10">
        <v>4309</v>
      </c>
      <c r="E15" s="10">
        <v>1482</v>
      </c>
      <c r="F15" s="13">
        <f t="shared" si="1"/>
        <v>246</v>
      </c>
      <c r="G15" s="10">
        <v>208</v>
      </c>
      <c r="H15" s="10">
        <v>38</v>
      </c>
    </row>
    <row r="16" spans="1:24" ht="20.149999999999999" customHeight="1" x14ac:dyDescent="0.6">
      <c r="A16" s="7">
        <v>12</v>
      </c>
      <c r="B16" s="8" t="s">
        <v>21</v>
      </c>
      <c r="C16" s="14">
        <f t="shared" si="0"/>
        <v>1556</v>
      </c>
      <c r="D16" s="10">
        <v>1286</v>
      </c>
      <c r="E16" s="10">
        <v>270</v>
      </c>
      <c r="F16" s="14">
        <f t="shared" si="1"/>
        <v>50</v>
      </c>
      <c r="G16" s="10">
        <v>48</v>
      </c>
      <c r="H16" s="10">
        <v>2</v>
      </c>
    </row>
    <row r="17" spans="1:24" ht="20.149999999999999" customHeight="1" x14ac:dyDescent="0.6">
      <c r="A17" s="7">
        <v>13</v>
      </c>
      <c r="B17" s="8" t="s">
        <v>22</v>
      </c>
      <c r="C17" s="14">
        <f t="shared" si="0"/>
        <v>5643</v>
      </c>
      <c r="D17" s="10">
        <v>4140</v>
      </c>
      <c r="E17" s="10">
        <v>1503</v>
      </c>
      <c r="F17" s="14">
        <f t="shared" si="1"/>
        <v>256</v>
      </c>
      <c r="G17" s="10">
        <v>233</v>
      </c>
      <c r="H17" s="10">
        <v>23</v>
      </c>
    </row>
    <row r="18" spans="1:24" ht="26.15" customHeight="1" x14ac:dyDescent="0.6">
      <c r="A18" s="7">
        <v>14</v>
      </c>
      <c r="B18" s="8" t="s">
        <v>23</v>
      </c>
      <c r="C18" s="14">
        <f t="shared" si="0"/>
        <v>3456</v>
      </c>
      <c r="D18" s="10">
        <v>3031</v>
      </c>
      <c r="E18" s="10">
        <v>425</v>
      </c>
      <c r="F18" s="14">
        <f t="shared" si="1"/>
        <v>130</v>
      </c>
      <c r="G18" s="10">
        <v>117</v>
      </c>
      <c r="H18" s="10">
        <v>13</v>
      </c>
    </row>
    <row r="19" spans="1:24" ht="26.15" customHeight="1" x14ac:dyDescent="0.6">
      <c r="A19" s="7">
        <v>15</v>
      </c>
      <c r="B19" s="8" t="s">
        <v>24</v>
      </c>
      <c r="C19" s="14">
        <f t="shared" si="0"/>
        <v>2244</v>
      </c>
      <c r="D19" s="10">
        <v>1975</v>
      </c>
      <c r="E19" s="10">
        <v>269</v>
      </c>
      <c r="F19" s="14">
        <f t="shared" si="1"/>
        <v>138</v>
      </c>
      <c r="G19" s="10">
        <v>127</v>
      </c>
      <c r="H19" s="10">
        <v>11</v>
      </c>
    </row>
    <row r="20" spans="1:24" ht="20.149999999999999" customHeight="1" x14ac:dyDescent="0.6">
      <c r="A20" s="7">
        <v>16</v>
      </c>
      <c r="B20" s="8" t="s">
        <v>25</v>
      </c>
      <c r="C20" s="15">
        <f t="shared" si="0"/>
        <v>2009</v>
      </c>
      <c r="D20" s="10">
        <v>1719</v>
      </c>
      <c r="E20" s="10">
        <v>290</v>
      </c>
      <c r="F20" s="15">
        <f t="shared" si="1"/>
        <v>57</v>
      </c>
      <c r="G20" s="10">
        <v>50</v>
      </c>
      <c r="H20" s="10">
        <v>7</v>
      </c>
    </row>
    <row r="21" spans="1:24" ht="20.149999999999999" customHeight="1" x14ac:dyDescent="0.6">
      <c r="A21" s="7">
        <v>17</v>
      </c>
      <c r="B21" s="8" t="s">
        <v>26</v>
      </c>
      <c r="C21" s="9">
        <f t="shared" si="0"/>
        <v>1311</v>
      </c>
      <c r="D21" s="10">
        <v>720</v>
      </c>
      <c r="E21" s="10">
        <v>591</v>
      </c>
      <c r="F21" s="9">
        <f t="shared" si="1"/>
        <v>73</v>
      </c>
      <c r="G21" s="10">
        <v>56</v>
      </c>
      <c r="H21" s="10">
        <v>17</v>
      </c>
    </row>
    <row r="22" spans="1:24" s="12" customFormat="1" ht="20.149999999999999" customHeight="1" x14ac:dyDescent="0.6">
      <c r="A22" s="7">
        <v>18</v>
      </c>
      <c r="B22" s="8" t="s">
        <v>27</v>
      </c>
      <c r="C22" s="11">
        <f t="shared" si="0"/>
        <v>3115</v>
      </c>
      <c r="D22" s="10">
        <v>2135</v>
      </c>
      <c r="E22" s="10">
        <v>980</v>
      </c>
      <c r="F22" s="11">
        <f t="shared" si="1"/>
        <v>141</v>
      </c>
      <c r="G22" s="10">
        <v>114</v>
      </c>
      <c r="H22" s="10">
        <v>27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49999999999999" customHeight="1" x14ac:dyDescent="0.6">
      <c r="A23" s="7">
        <v>19</v>
      </c>
      <c r="B23" s="8" t="s">
        <v>28</v>
      </c>
      <c r="C23" s="13">
        <f t="shared" si="0"/>
        <v>292</v>
      </c>
      <c r="D23" s="16">
        <v>220</v>
      </c>
      <c r="E23" s="16">
        <v>72</v>
      </c>
      <c r="F23" s="13">
        <f t="shared" si="1"/>
        <v>25</v>
      </c>
      <c r="G23" s="16">
        <v>24</v>
      </c>
      <c r="H23" s="16">
        <v>1</v>
      </c>
    </row>
    <row r="24" spans="1:24" ht="20.149999999999999" customHeight="1" x14ac:dyDescent="0.6">
      <c r="A24" s="7">
        <v>20</v>
      </c>
      <c r="B24" s="8" t="s">
        <v>29</v>
      </c>
      <c r="C24" s="13">
        <f t="shared" si="0"/>
        <v>18584</v>
      </c>
      <c r="D24" s="17">
        <v>8502</v>
      </c>
      <c r="E24" s="17">
        <v>10082</v>
      </c>
      <c r="F24" s="13">
        <f t="shared" si="1"/>
        <v>533</v>
      </c>
      <c r="G24" s="17">
        <v>324</v>
      </c>
      <c r="H24" s="17">
        <v>209</v>
      </c>
    </row>
    <row r="25" spans="1:24" ht="20.149999999999999" customHeight="1" x14ac:dyDescent="0.6">
      <c r="A25" s="7">
        <v>21</v>
      </c>
      <c r="B25" s="8" t="s">
        <v>30</v>
      </c>
      <c r="C25" s="13">
        <f t="shared" si="0"/>
        <v>2883</v>
      </c>
      <c r="D25" s="17">
        <v>2278</v>
      </c>
      <c r="E25" s="17">
        <v>605</v>
      </c>
      <c r="F25" s="13">
        <f t="shared" si="1"/>
        <v>134</v>
      </c>
      <c r="G25" s="17">
        <v>119</v>
      </c>
      <c r="H25" s="17">
        <v>15</v>
      </c>
    </row>
    <row r="26" spans="1:24" ht="20.149999999999999" customHeight="1" x14ac:dyDescent="0.6">
      <c r="A26" s="7">
        <v>22</v>
      </c>
      <c r="B26" s="8" t="s">
        <v>31</v>
      </c>
      <c r="C26" s="13">
        <f t="shared" si="0"/>
        <v>1587</v>
      </c>
      <c r="D26" s="17">
        <v>1329</v>
      </c>
      <c r="E26" s="17">
        <v>258</v>
      </c>
      <c r="F26" s="13">
        <f t="shared" si="1"/>
        <v>132</v>
      </c>
      <c r="G26" s="17">
        <v>114</v>
      </c>
      <c r="H26" s="17">
        <v>18</v>
      </c>
    </row>
    <row r="27" spans="1:24" ht="20.149999999999999" customHeight="1" x14ac:dyDescent="0.6">
      <c r="A27" s="7">
        <v>23</v>
      </c>
      <c r="B27" s="8" t="s">
        <v>32</v>
      </c>
      <c r="C27" s="13">
        <f t="shared" si="0"/>
        <v>3045</v>
      </c>
      <c r="D27" s="17">
        <v>2522</v>
      </c>
      <c r="E27" s="17">
        <v>523</v>
      </c>
      <c r="F27" s="13">
        <f t="shared" si="1"/>
        <v>123</v>
      </c>
      <c r="G27" s="17">
        <v>103</v>
      </c>
      <c r="H27" s="17">
        <v>20</v>
      </c>
    </row>
    <row r="28" spans="1:24" ht="20.149999999999999" customHeight="1" x14ac:dyDescent="0.6">
      <c r="A28" s="18"/>
      <c r="B28" s="19" t="s">
        <v>33</v>
      </c>
      <c r="C28" s="14">
        <f t="shared" si="0"/>
        <v>107126</v>
      </c>
      <c r="D28" s="14">
        <f>SUM(D5:D27)</f>
        <v>79028</v>
      </c>
      <c r="E28" s="14">
        <f>SUM(E5:E27)</f>
        <v>28098</v>
      </c>
      <c r="F28" s="14">
        <f t="shared" si="1"/>
        <v>4539</v>
      </c>
      <c r="G28" s="14">
        <f>SUM(G5:G27)</f>
        <v>3625</v>
      </c>
      <c r="H28" s="14">
        <f>SUM(H5:H27)</f>
        <v>914</v>
      </c>
    </row>
    <row r="29" spans="1:24" ht="12.95" customHeight="1" x14ac:dyDescent="0.6">
      <c r="A29" s="12"/>
      <c r="B29" s="20"/>
      <c r="C29" s="21"/>
      <c r="D29" s="21"/>
      <c r="E29" s="21"/>
      <c r="F29" s="21"/>
      <c r="G29" s="21"/>
      <c r="H29" s="21"/>
    </row>
    <row r="30" spans="1:24" x14ac:dyDescent="0.6">
      <c r="A30" s="12"/>
      <c r="B30" s="12"/>
      <c r="C30" s="12"/>
      <c r="D30" s="12"/>
      <c r="E30" s="12"/>
      <c r="F30" s="12"/>
      <c r="G30" s="12"/>
      <c r="H30" s="22" t="s">
        <v>34</v>
      </c>
    </row>
  </sheetData>
  <mergeCells count="5">
    <mergeCell ref="A1:H1"/>
    <mergeCell ref="A3:A4"/>
    <mergeCell ref="B3:B4"/>
    <mergeCell ref="C3:E3"/>
    <mergeCell ref="F3:H3"/>
  </mergeCells>
  <printOptions horizontalCentered="1"/>
  <pageMargins left="0.74803149606299213" right="0.74803149606299213" top="0.98425196850393704" bottom="0.86614173228346458" header="0.51181102362204722" footer="0.51181102362204722"/>
  <pageSetup firstPageNumber="111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28</vt:lpstr>
      <vt:lpstr>'Table 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2022-07-28T07:05:30Z</dcterms:created>
  <dcterms:modified xsi:type="dcterms:W3CDTF">2022-07-28T07:39:01Z</dcterms:modified>
</cp:coreProperties>
</file>