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Mega Data Sets\Bos Indicators\ND Health\Health\"/>
    </mc:Choice>
  </mc:AlternateContent>
  <xr:revisionPtr revIDLastSave="0" documentId="13_ncr:1_{DA9A877D-80E3-4D47-97DF-89131D8FA789}" xr6:coauthVersionLast="47" xr6:coauthVersionMax="47" xr10:uidLastSave="{00000000-0000-0000-0000-000000000000}"/>
  <bookViews>
    <workbookView xWindow="-90" yWindow="-90" windowWidth="19380" windowHeight="10260" xr2:uid="{3B4F8B98-F2EA-433F-BA3C-FC889B9C2ECF}"/>
  </bookViews>
  <sheets>
    <sheet name="Table 42" sheetId="1" r:id="rId1"/>
  </sheets>
  <definedNames>
    <definedName name="_xlnm.Print_Area" localSheetId="0">'Table 42'!$A$1:$J$38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4" i="1"/>
  <c r="H4" i="1"/>
  <c r="G4" i="1"/>
  <c r="F4" i="1"/>
  <c r="E4" i="1"/>
  <c r="D4" i="1"/>
  <c r="C4" i="1"/>
  <c r="B4" i="1"/>
  <c r="J4" i="1" s="1"/>
</calcChain>
</file>

<file path=xl/sharedStrings.xml><?xml version="1.0" encoding="utf-8"?>
<sst xmlns="http://schemas.openxmlformats.org/spreadsheetml/2006/main" count="91" uniqueCount="52">
  <si>
    <t>DISTRICT WISE NUMBER OF MEDICAL &amp; PARAMEDICAL STAFF POSTED IN KHYBER PAKHTUNKHWA</t>
  </si>
  <si>
    <t>Table No. 42</t>
  </si>
  <si>
    <t>(1.1.2020)</t>
  </si>
  <si>
    <t>(Numbers)</t>
  </si>
  <si>
    <t>District</t>
  </si>
  <si>
    <t>Doctors</t>
  </si>
  <si>
    <t xml:space="preserve">Radialogists </t>
  </si>
  <si>
    <t>Dental Surgeons</t>
  </si>
  <si>
    <t>Nurses</t>
  </si>
  <si>
    <t>Nurse Dais</t>
  </si>
  <si>
    <t>Dais</t>
  </si>
  <si>
    <t xml:space="preserve">Primary Health Technician (LHVs) </t>
  </si>
  <si>
    <t xml:space="preserve">Other Para Medical staff </t>
  </si>
  <si>
    <t>Pop:
per
Doctor</t>
  </si>
  <si>
    <t>Khyber 
Pakhtunkhwa</t>
  </si>
  <si>
    <t>Abbottabad</t>
  </si>
  <si>
    <t>-</t>
  </si>
  <si>
    <t xml:space="preserve">Bajaur </t>
  </si>
  <si>
    <t>Bannu</t>
  </si>
  <si>
    <t>Battagram</t>
  </si>
  <si>
    <t>Buner</t>
  </si>
  <si>
    <t>Charsadda</t>
  </si>
  <si>
    <t>Chitral</t>
  </si>
  <si>
    <t>D.I.Khan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</si>
  <si>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</si>
  <si>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</si>
  <si>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</si>
  <si>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</si>
  <si>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</si>
  <si>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</si>
  <si>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</si>
  <si>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</si>
  <si>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</si>
  <si>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Lakki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</si>
  <si>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</si>
  <si>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</si>
  <si>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</si>
  <si>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</si>
  <si>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</si>
  <si>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</si>
  <si>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</si>
  <si>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</si>
  <si>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</si>
  <si>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</si>
  <si>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</si>
  <si>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</si>
  <si>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</si>
  <si>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</si>
  <si>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MTIs data included.</t>
    </r>
  </si>
  <si>
    <t xml:space="preserve">Source: </t>
  </si>
  <si>
    <t xml:space="preserve"> 1. Director General Health Services, Khyber Pakhtunkhwa, Peshawar</t>
  </si>
  <si>
    <t xml:space="preserve"> 2. Respective Medical Teaching Institutes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</si>
</sst>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F233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74CB-D6F4-4B82-BCD5-A9CA9C6CF293}">
  <sheetPr>
    <tabColor rgb="FF0070C0"/>
  </sheetPr>
  <dimension ref="A1:R39"/>
  <sheetViews>
    <sheetView tabSelected="1" view="pageBreakPreview" zoomScaleSheetLayoutView="100" workbookViewId="0">
      <selection sqref="A1:J1"/>
    </sheetView>
  </sheetViews>
  <sheetFormatPr defaultRowHeight="13" x14ac:dyDescent="0.6"/>
  <cols>
    <col min="1" max="1" width="11.86328125" customWidth="1"/>
    <col min="2" max="2" width="7.7265625" bestFit="1" customWidth="1"/>
    <col min="3" max="3" width="11.86328125" customWidth="1"/>
    <col min="4" max="4" width="9.54296875" bestFit="1" customWidth="1"/>
    <col min="5" max="5" width="7.40625" customWidth="1"/>
    <col min="6" max="6" width="6.26953125" bestFit="1" customWidth="1"/>
    <col min="7" max="7" width="6" customWidth="1"/>
    <col min="8" max="8" width="9.54296875" customWidth="1"/>
    <col min="9" max="9" width="8.40625" customWidth="1"/>
    <col min="10" max="10" width="7" customWidth="1"/>
    <col min="11" max="11" width="11" hidden="1" customWidth="1"/>
  </cols>
  <sheetData>
    <row r="1" spans="1:18" ht="60" customHeight="1" x14ac:dyDescent="0.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8" s="3" customFormat="1" ht="12.95" customHeight="1" x14ac:dyDescent="0.6">
      <c r="A2" s="2" t="s">
        <v>1</v>
      </c>
      <c r="E2" s="4" t="s">
        <v>2</v>
      </c>
      <c r="J2" s="5" t="s">
        <v>3</v>
      </c>
      <c r="K2" s="2"/>
    </row>
    <row r="3" spans="1:18" ht="52" x14ac:dyDescent="0.6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6" t="s">
        <v>12</v>
      </c>
      <c r="J3" s="6" t="s">
        <v>13</v>
      </c>
      <c r="K3" s="8"/>
    </row>
    <row r="4" spans="1:18" ht="26.15" customHeight="1" x14ac:dyDescent="0.6">
      <c r="A4" s="9" t="s">
        <v>14</v>
      </c>
      <c r="B4" s="10">
        <f>SUM(B5:B36)</f>
        <v>7559</v>
      </c>
      <c r="C4" s="10">
        <f t="shared" ref="C4:I4" si="0">SUM(C5:C36)</f>
        <v>81</v>
      </c>
      <c r="D4" s="10">
        <f t="shared" si="0"/>
        <v>701</v>
      </c>
      <c r="E4" s="10">
        <f t="shared" si="0"/>
        <v>9825</v>
      </c>
      <c r="F4" s="10">
        <f t="shared" si="0"/>
        <v>1</v>
      </c>
      <c r="G4" s="10">
        <f t="shared" si="0"/>
        <v>3425</v>
      </c>
      <c r="H4" s="10">
        <f t="shared" si="0"/>
        <v>1934</v>
      </c>
      <c r="I4" s="10">
        <f t="shared" si="0"/>
        <v>13263</v>
      </c>
      <c r="J4" s="10">
        <f>K4/B4</f>
        <v>5049.3712131234288</v>
      </c>
      <c r="K4" s="11">
        <v>38168197</v>
      </c>
    </row>
    <row r="5" spans="1:18" s="16" customFormat="1" ht="16.5" customHeight="1" x14ac:dyDescent="0.6">
      <c r="A5" s="12" t="s">
        <v>15</v>
      </c>
      <c r="B5" s="13">
        <v>359</v>
      </c>
      <c r="C5" s="13">
        <v>3</v>
      </c>
      <c r="D5" s="13">
        <v>31</v>
      </c>
      <c r="E5" s="13">
        <v>639</v>
      </c>
      <c r="F5" s="13" t="s">
        <v>16</v>
      </c>
      <c r="G5" s="13">
        <v>1016</v>
      </c>
      <c r="H5" s="13">
        <v>77</v>
      </c>
      <c r="I5" s="13">
        <v>692</v>
      </c>
      <c r="J5" s="14">
        <f>K5/B5</f>
        <v>3939.58495821727</v>
      </c>
      <c r="K5" s="15">
        <v>1414311</v>
      </c>
    </row>
    <row r="6" spans="1:18" s="16" customFormat="1" ht="16.5" customHeight="1" x14ac:dyDescent="0.6">
      <c r="A6" s="17" t="s">
        <v>17</v>
      </c>
      <c r="B6" s="13">
        <v>210</v>
      </c>
      <c r="C6" s="13">
        <v>1</v>
      </c>
      <c r="D6" s="13">
        <v>5</v>
      </c>
      <c r="E6" s="13">
        <v>87</v>
      </c>
      <c r="F6" s="13" t="s">
        <v>16</v>
      </c>
      <c r="G6" s="13">
        <v>69</v>
      </c>
      <c r="H6" s="13">
        <v>38</v>
      </c>
      <c r="I6" s="13">
        <v>413</v>
      </c>
      <c r="J6" s="14">
        <f t="shared" ref="J6:J36" si="1">K6/B6</f>
        <v>5643.304761904762</v>
      </c>
      <c r="K6" s="15">
        <v>1185094</v>
      </c>
      <c r="L6" s="2"/>
      <c r="M6" s="2"/>
      <c r="N6" s="2"/>
      <c r="O6" s="2"/>
      <c r="P6" s="2"/>
      <c r="Q6" s="2"/>
      <c r="R6" s="2"/>
    </row>
    <row r="7" spans="1:18" s="16" customFormat="1" ht="16.5" customHeight="1" x14ac:dyDescent="0.6">
      <c r="A7" s="12" t="s">
        <v>18</v>
      </c>
      <c r="B7" s="13">
        <v>238</v>
      </c>
      <c r="C7" s="13">
        <v>4</v>
      </c>
      <c r="D7" s="13">
        <v>16</v>
      </c>
      <c r="E7" s="13">
        <v>385</v>
      </c>
      <c r="F7" s="13" t="s">
        <v>16</v>
      </c>
      <c r="G7" s="13">
        <v>219</v>
      </c>
      <c r="H7" s="13">
        <v>102</v>
      </c>
      <c r="I7" s="13">
        <v>635</v>
      </c>
      <c r="J7" s="14">
        <f>K7/B7</f>
        <v>5485.542016806723</v>
      </c>
      <c r="K7" s="15">
        <v>1305559</v>
      </c>
    </row>
    <row r="8" spans="1:18" s="16" customFormat="1" ht="16.5" customHeight="1" x14ac:dyDescent="0.6">
      <c r="A8" s="12" t="s">
        <v>19</v>
      </c>
      <c r="B8" s="13">
        <v>70</v>
      </c>
      <c r="C8" s="13" t="s">
        <v>16</v>
      </c>
      <c r="D8" s="13">
        <v>12</v>
      </c>
      <c r="E8" s="13">
        <v>91</v>
      </c>
      <c r="F8" s="13" t="s">
        <v>16</v>
      </c>
      <c r="G8" s="13">
        <v>43</v>
      </c>
      <c r="H8" s="13">
        <v>40</v>
      </c>
      <c r="I8" s="13">
        <v>183</v>
      </c>
      <c r="J8" s="14">
        <f>K8/B8</f>
        <v>7250.6714285714288</v>
      </c>
      <c r="K8" s="15">
        <v>507547</v>
      </c>
    </row>
    <row r="9" spans="1:18" s="16" customFormat="1" ht="16.5" customHeight="1" x14ac:dyDescent="0.6">
      <c r="A9" s="12" t="s">
        <v>20</v>
      </c>
      <c r="B9" s="13">
        <v>149</v>
      </c>
      <c r="C9" s="13">
        <v>1</v>
      </c>
      <c r="D9" s="13">
        <v>16</v>
      </c>
      <c r="E9" s="13">
        <v>94</v>
      </c>
      <c r="F9" s="13" t="s">
        <v>16</v>
      </c>
      <c r="G9" s="13">
        <v>21</v>
      </c>
      <c r="H9" s="13">
        <v>30</v>
      </c>
      <c r="I9" s="13">
        <v>208</v>
      </c>
      <c r="J9" s="14">
        <f t="shared" si="1"/>
        <v>6496.9664429530203</v>
      </c>
      <c r="K9" s="15">
        <v>968048</v>
      </c>
    </row>
    <row r="10" spans="1:18" s="16" customFormat="1" ht="16.5" customHeight="1" x14ac:dyDescent="0.6">
      <c r="A10" s="12" t="s">
        <v>21</v>
      </c>
      <c r="B10" s="13">
        <v>293</v>
      </c>
      <c r="C10" s="13">
        <v>1</v>
      </c>
      <c r="D10" s="13">
        <v>27</v>
      </c>
      <c r="E10" s="13">
        <v>213</v>
      </c>
      <c r="F10" s="13" t="s">
        <v>16</v>
      </c>
      <c r="G10" s="13">
        <v>55</v>
      </c>
      <c r="H10" s="13">
        <v>62</v>
      </c>
      <c r="I10" s="13">
        <v>393</v>
      </c>
      <c r="J10" s="14">
        <f t="shared" si="1"/>
        <v>5867.334470989761</v>
      </c>
      <c r="K10" s="15">
        <v>1719129</v>
      </c>
    </row>
    <row r="11" spans="1:18" s="16" customFormat="1" ht="16.5" customHeight="1" x14ac:dyDescent="0.6">
      <c r="A11" s="12" t="s">
        <v>22</v>
      </c>
      <c r="B11" s="13">
        <v>112</v>
      </c>
      <c r="C11" s="13">
        <v>1</v>
      </c>
      <c r="D11" s="13">
        <v>22</v>
      </c>
      <c r="E11" s="13">
        <v>143</v>
      </c>
      <c r="F11" s="13" t="s">
        <v>16</v>
      </c>
      <c r="G11" s="13">
        <v>67</v>
      </c>
      <c r="H11" s="13">
        <v>38</v>
      </c>
      <c r="I11" s="13">
        <v>291</v>
      </c>
      <c r="J11" s="14">
        <f t="shared" si="1"/>
        <v>4186.6071428571431</v>
      </c>
      <c r="K11" s="15">
        <v>468900</v>
      </c>
    </row>
    <row r="12" spans="1:18" s="16" customFormat="1" ht="16.5" customHeight="1" x14ac:dyDescent="0.6">
      <c r="A12" s="12" t="s">
        <v>23</v>
      </c>
      <c r="B12" s="13">
        <v>138</v>
      </c>
      <c r="C12" s="13">
        <v>4</v>
      </c>
      <c r="D12" s="13">
        <v>16</v>
      </c>
      <c r="E12" s="13">
        <v>374</v>
      </c>
      <c r="F12" s="13" t="s">
        <v>16</v>
      </c>
      <c r="G12" s="13">
        <v>129</v>
      </c>
      <c r="H12" s="13">
        <v>101</v>
      </c>
      <c r="I12" s="13">
        <v>620</v>
      </c>
      <c r="J12" s="14">
        <f t="shared" si="1"/>
        <v>13446.021739130434</v>
      </c>
      <c r="K12" s="15">
        <v>1855551</v>
      </c>
    </row>
    <row r="13" spans="1:18" s="16" customFormat="1" ht="16.5" customHeight="1" x14ac:dyDescent="0.6">
      <c r="A13" s="12" t="s">
        <v>24</v>
      </c>
      <c r="B13" s="13">
        <v>359</v>
      </c>
      <c r="C13" s="13">
        <v>2</v>
      </c>
      <c r="D13" s="13">
        <v>30</v>
      </c>
      <c r="E13" s="13">
        <v>238</v>
      </c>
      <c r="F13" s="13" t="s">
        <v>16</v>
      </c>
      <c r="G13" s="13">
        <v>60</v>
      </c>
      <c r="H13" s="13">
        <v>65</v>
      </c>
      <c r="I13" s="13">
        <v>364</v>
      </c>
      <c r="J13" s="14">
        <f t="shared" si="1"/>
        <v>4349.6657381615596</v>
      </c>
      <c r="K13" s="15">
        <v>1561530</v>
      </c>
    </row>
    <row r="14" spans="1:18" s="16" customFormat="1" ht="16.5" customHeight="1" x14ac:dyDescent="0.6">
      <c r="A14" s="12" t="s">
        <v>25</v>
      </c>
      <c r="B14" s="13">
        <v>132</v>
      </c>
      <c r="C14" s="13" t="s">
        <v>16</v>
      </c>
      <c r="D14" s="13">
        <v>21</v>
      </c>
      <c r="E14" s="13">
        <v>120</v>
      </c>
      <c r="F14" s="13" t="s">
        <v>16</v>
      </c>
      <c r="G14" s="13">
        <v>44</v>
      </c>
      <c r="H14" s="13">
        <v>66</v>
      </c>
      <c r="I14" s="13">
        <v>282</v>
      </c>
      <c r="J14" s="14">
        <f t="shared" si="1"/>
        <v>7802.280303030303</v>
      </c>
      <c r="K14" s="15">
        <v>1029901</v>
      </c>
    </row>
    <row r="15" spans="1:18" s="16" customFormat="1" ht="16.5" customHeight="1" x14ac:dyDescent="0.6">
      <c r="A15" s="12" t="s">
        <v>26</v>
      </c>
      <c r="B15" s="13">
        <v>77</v>
      </c>
      <c r="C15" s="13" t="s">
        <v>16</v>
      </c>
      <c r="D15" s="13">
        <v>15</v>
      </c>
      <c r="E15" s="13">
        <v>72</v>
      </c>
      <c r="F15" s="13" t="s">
        <v>16</v>
      </c>
      <c r="G15" s="13">
        <v>17</v>
      </c>
      <c r="H15" s="13">
        <v>32</v>
      </c>
      <c r="I15" s="13">
        <v>123</v>
      </c>
      <c r="J15" s="14">
        <f t="shared" si="1"/>
        <v>7236.1038961038957</v>
      </c>
      <c r="K15" s="15">
        <v>557180</v>
      </c>
    </row>
    <row r="16" spans="1:18" s="16" customFormat="1" ht="16.5" customHeight="1" x14ac:dyDescent="0.6">
      <c r="A16" s="12" t="s">
        <v>27</v>
      </c>
      <c r="B16" s="13">
        <v>214</v>
      </c>
      <c r="C16" s="13">
        <v>2</v>
      </c>
      <c r="D16" s="13">
        <v>33</v>
      </c>
      <c r="E16" s="13">
        <v>144</v>
      </c>
      <c r="F16" s="13" t="s">
        <v>16</v>
      </c>
      <c r="G16" s="13">
        <v>67</v>
      </c>
      <c r="H16" s="13">
        <v>74</v>
      </c>
      <c r="I16" s="13">
        <v>327</v>
      </c>
      <c r="J16" s="14">
        <f t="shared" si="1"/>
        <v>4933.4906542056078</v>
      </c>
      <c r="K16" s="15">
        <v>1055767</v>
      </c>
    </row>
    <row r="17" spans="1:18" s="16" customFormat="1" ht="16.5" customHeight="1" x14ac:dyDescent="0.6">
      <c r="A17" s="12" t="s">
        <v>28</v>
      </c>
      <c r="B17" s="13">
        <v>200</v>
      </c>
      <c r="C17" s="13">
        <v>1</v>
      </c>
      <c r="D17" s="13">
        <v>24</v>
      </c>
      <c r="E17" s="13">
        <v>179</v>
      </c>
      <c r="F17" s="13" t="s">
        <v>16</v>
      </c>
      <c r="G17" s="13">
        <v>45</v>
      </c>
      <c r="H17" s="13">
        <v>51</v>
      </c>
      <c r="I17" s="13">
        <v>352</v>
      </c>
      <c r="J17" s="14">
        <f t="shared" si="1"/>
        <v>3772.3850000000002</v>
      </c>
      <c r="K17" s="15">
        <v>754477</v>
      </c>
    </row>
    <row r="18" spans="1:18" s="16" customFormat="1" ht="16.5" customHeight="1" x14ac:dyDescent="0.6">
      <c r="A18" s="17" t="s">
        <v>29</v>
      </c>
      <c r="B18" s="13">
        <v>176</v>
      </c>
      <c r="C18" s="13">
        <v>1</v>
      </c>
      <c r="D18" s="13">
        <v>4</v>
      </c>
      <c r="E18" s="13">
        <v>149</v>
      </c>
      <c r="F18" s="13" t="s">
        <v>16</v>
      </c>
      <c r="G18" s="13">
        <v>60</v>
      </c>
      <c r="H18" s="13">
        <v>24</v>
      </c>
      <c r="I18" s="13">
        <v>270</v>
      </c>
      <c r="J18" s="14">
        <f t="shared" si="1"/>
        <v>6060.914772727273</v>
      </c>
      <c r="K18" s="15">
        <v>1066721</v>
      </c>
    </row>
    <row r="19" spans="1:18" s="16" customFormat="1" ht="16.5" customHeight="1" x14ac:dyDescent="0.6">
      <c r="A19" s="12" t="s">
        <v>30</v>
      </c>
      <c r="B19" s="13">
        <v>230</v>
      </c>
      <c r="C19" s="13">
        <v>2</v>
      </c>
      <c r="D19" s="13">
        <v>26</v>
      </c>
      <c r="E19" s="13">
        <v>191</v>
      </c>
      <c r="F19" s="13" t="s">
        <v>16</v>
      </c>
      <c r="G19" s="13">
        <v>55</v>
      </c>
      <c r="H19" s="13">
        <v>62</v>
      </c>
      <c r="I19" s="13">
        <v>328</v>
      </c>
      <c r="J19" s="14">
        <f t="shared" si="1"/>
        <v>5201.4304347826082</v>
      </c>
      <c r="K19" s="15">
        <v>1196329</v>
      </c>
    </row>
    <row r="20" spans="1:18" s="16" customFormat="1" ht="16.5" customHeight="1" x14ac:dyDescent="0.6">
      <c r="A20" s="12" t="s">
        <v>31</v>
      </c>
      <c r="B20" s="13">
        <v>62</v>
      </c>
      <c r="C20" s="13" t="s">
        <v>16</v>
      </c>
      <c r="D20" s="13">
        <v>12</v>
      </c>
      <c r="E20" s="13">
        <v>9</v>
      </c>
      <c r="F20" s="13" t="s">
        <v>16</v>
      </c>
      <c r="G20" s="13">
        <v>3</v>
      </c>
      <c r="H20" s="13">
        <v>52</v>
      </c>
      <c r="I20" s="13">
        <v>191</v>
      </c>
      <c r="J20" s="14">
        <f t="shared" si="1"/>
        <v>13565.403225806451</v>
      </c>
      <c r="K20" s="15">
        <v>841055</v>
      </c>
    </row>
    <row r="21" spans="1:18" s="16" customFormat="1" ht="16.5" customHeight="1" x14ac:dyDescent="0.6">
      <c r="A21" s="17" t="s">
        <v>32</v>
      </c>
      <c r="B21" s="13">
        <v>150</v>
      </c>
      <c r="C21" s="13">
        <v>1</v>
      </c>
      <c r="D21" s="13">
        <v>6</v>
      </c>
      <c r="E21" s="13">
        <v>60</v>
      </c>
      <c r="F21" s="13" t="s">
        <v>16</v>
      </c>
      <c r="G21" s="13">
        <v>92</v>
      </c>
      <c r="H21" s="13">
        <v>28</v>
      </c>
      <c r="I21" s="13">
        <v>458</v>
      </c>
      <c r="J21" s="14">
        <f t="shared" si="1"/>
        <v>4284.2866666666669</v>
      </c>
      <c r="K21" s="15">
        <v>642643</v>
      </c>
      <c r="L21" s="2"/>
      <c r="M21" s="2"/>
      <c r="N21" s="2"/>
      <c r="O21" s="2"/>
      <c r="P21" s="2"/>
      <c r="Q21" s="2"/>
      <c r="R21" s="2"/>
    </row>
    <row r="22" spans="1:18" s="16" customFormat="1" ht="16.5" customHeight="1" x14ac:dyDescent="0.6">
      <c r="A22" s="12" t="s">
        <v>33</v>
      </c>
      <c r="B22" s="13">
        <v>122</v>
      </c>
      <c r="C22" s="13">
        <v>1</v>
      </c>
      <c r="D22" s="13">
        <v>18</v>
      </c>
      <c r="E22" s="13">
        <v>164</v>
      </c>
      <c r="F22" s="13" t="s">
        <v>16</v>
      </c>
      <c r="G22" s="13">
        <v>83</v>
      </c>
      <c r="H22" s="13">
        <v>74</v>
      </c>
      <c r="I22" s="13">
        <v>349</v>
      </c>
      <c r="J22" s="14">
        <f t="shared" si="1"/>
        <v>8058.6803278688521</v>
      </c>
      <c r="K22" s="15">
        <v>983159</v>
      </c>
    </row>
    <row r="23" spans="1:18" s="16" customFormat="1" ht="16.5" customHeight="1" x14ac:dyDescent="0.6">
      <c r="A23" s="12" t="s">
        <v>34</v>
      </c>
      <c r="B23" s="13">
        <v>203</v>
      </c>
      <c r="C23" s="13">
        <v>2</v>
      </c>
      <c r="D23" s="13">
        <v>30</v>
      </c>
      <c r="E23" s="13">
        <v>131</v>
      </c>
      <c r="F23" s="13" t="s">
        <v>16</v>
      </c>
      <c r="G23" s="13">
        <v>45</v>
      </c>
      <c r="H23" s="13">
        <v>44</v>
      </c>
      <c r="I23" s="13">
        <v>296</v>
      </c>
      <c r="J23" s="14">
        <f t="shared" si="1"/>
        <v>3766.8768472906404</v>
      </c>
      <c r="K23" s="15">
        <v>764676</v>
      </c>
    </row>
    <row r="24" spans="1:18" s="16" customFormat="1" ht="16.5" customHeight="1" x14ac:dyDescent="0.6">
      <c r="A24" s="12" t="s">
        <v>35</v>
      </c>
      <c r="B24" s="13">
        <v>296</v>
      </c>
      <c r="C24" s="13">
        <v>2</v>
      </c>
      <c r="D24" s="13">
        <v>41</v>
      </c>
      <c r="E24" s="13">
        <v>150</v>
      </c>
      <c r="F24" s="13" t="s">
        <v>16</v>
      </c>
      <c r="G24" s="13">
        <v>116</v>
      </c>
      <c r="H24" s="13">
        <v>84</v>
      </c>
      <c r="I24" s="13">
        <v>459</v>
      </c>
      <c r="J24" s="14">
        <f>K24/B24</f>
        <v>5616.239864864865</v>
      </c>
      <c r="K24" s="15">
        <v>1662407</v>
      </c>
    </row>
    <row r="25" spans="1:18" s="16" customFormat="1" ht="16.5" customHeight="1" x14ac:dyDescent="0.6">
      <c r="A25" s="12" t="s">
        <v>36</v>
      </c>
      <c r="B25" s="13">
        <v>546</v>
      </c>
      <c r="C25" s="13">
        <v>6</v>
      </c>
      <c r="D25" s="13">
        <v>66</v>
      </c>
      <c r="E25" s="13">
        <v>586</v>
      </c>
      <c r="F25" s="13" t="s">
        <v>16</v>
      </c>
      <c r="G25" s="13">
        <v>126</v>
      </c>
      <c r="H25" s="13">
        <v>92</v>
      </c>
      <c r="I25" s="13">
        <v>688</v>
      </c>
      <c r="J25" s="14">
        <f t="shared" si="1"/>
        <v>4659.7161172161168</v>
      </c>
      <c r="K25" s="15">
        <v>2544205</v>
      </c>
    </row>
    <row r="26" spans="1:18" s="16" customFormat="1" ht="16.5" customHeight="1" x14ac:dyDescent="0.6">
      <c r="A26" s="17" t="s">
        <v>37</v>
      </c>
      <c r="B26" s="13">
        <v>91</v>
      </c>
      <c r="C26" s="13">
        <v>1</v>
      </c>
      <c r="D26" s="13">
        <v>1</v>
      </c>
      <c r="E26" s="13">
        <v>41</v>
      </c>
      <c r="F26" s="13" t="s">
        <v>16</v>
      </c>
      <c r="G26" s="13">
        <v>40</v>
      </c>
      <c r="H26" s="13">
        <v>32</v>
      </c>
      <c r="I26" s="13">
        <v>250</v>
      </c>
      <c r="J26" s="14">
        <f t="shared" si="1"/>
        <v>5467.3076923076924</v>
      </c>
      <c r="K26" s="15">
        <v>497525</v>
      </c>
    </row>
    <row r="27" spans="1:18" s="16" customFormat="1" ht="16.5" customHeight="1" x14ac:dyDescent="0.6">
      <c r="A27" s="17" t="s">
        <v>38</v>
      </c>
      <c r="B27" s="13">
        <v>169</v>
      </c>
      <c r="C27" s="13">
        <v>1</v>
      </c>
      <c r="D27" s="13">
        <v>12</v>
      </c>
      <c r="E27" s="13">
        <v>120</v>
      </c>
      <c r="F27" s="13" t="s">
        <v>16</v>
      </c>
      <c r="G27" s="13">
        <v>293</v>
      </c>
      <c r="H27" s="13">
        <v>140</v>
      </c>
      <c r="I27" s="13">
        <v>817</v>
      </c>
      <c r="J27" s="14">
        <f t="shared" si="1"/>
        <v>3379.7159763313612</v>
      </c>
      <c r="K27" s="15">
        <v>571172</v>
      </c>
    </row>
    <row r="28" spans="1:18" s="16" customFormat="1" ht="16.5" customHeight="1" x14ac:dyDescent="0.6">
      <c r="A28" s="12" t="s">
        <v>39</v>
      </c>
      <c r="B28" s="13">
        <v>509</v>
      </c>
      <c r="C28" s="13">
        <v>9</v>
      </c>
      <c r="D28" s="13">
        <v>44</v>
      </c>
      <c r="E28" s="13">
        <v>396</v>
      </c>
      <c r="F28" s="13">
        <v>1</v>
      </c>
      <c r="G28" s="13">
        <v>65</v>
      </c>
      <c r="H28" s="13">
        <v>61</v>
      </c>
      <c r="I28" s="13">
        <v>462</v>
      </c>
      <c r="J28" s="14">
        <f t="shared" si="1"/>
        <v>3233.8958742632612</v>
      </c>
      <c r="K28" s="15">
        <v>1646053</v>
      </c>
    </row>
    <row r="29" spans="1:18" s="16" customFormat="1" ht="16.5" customHeight="1" x14ac:dyDescent="0.6">
      <c r="A29" s="17" t="s">
        <v>40</v>
      </c>
      <c r="B29" s="13">
        <v>134</v>
      </c>
      <c r="C29" s="13" t="s">
        <v>16</v>
      </c>
      <c r="D29" s="13">
        <v>4</v>
      </c>
      <c r="E29" s="13">
        <v>66</v>
      </c>
      <c r="F29" s="13" t="s">
        <v>16</v>
      </c>
      <c r="G29" s="13">
        <v>53</v>
      </c>
      <c r="H29" s="13">
        <v>29</v>
      </c>
      <c r="I29" s="13">
        <v>206</v>
      </c>
      <c r="J29" s="14">
        <f t="shared" si="1"/>
        <v>1930.455223880597</v>
      </c>
      <c r="K29" s="15">
        <v>258681</v>
      </c>
    </row>
    <row r="30" spans="1:18" s="2" customFormat="1" ht="16.5" customHeight="1" x14ac:dyDescent="0.6">
      <c r="A30" s="12" t="s">
        <v>41</v>
      </c>
      <c r="B30" s="13">
        <v>1158</v>
      </c>
      <c r="C30" s="13">
        <v>26</v>
      </c>
      <c r="D30" s="13">
        <v>66</v>
      </c>
      <c r="E30" s="13">
        <v>3746</v>
      </c>
      <c r="F30" s="13" t="s">
        <v>16</v>
      </c>
      <c r="G30" s="13">
        <v>221</v>
      </c>
      <c r="H30" s="13">
        <v>131</v>
      </c>
      <c r="I30" s="13">
        <v>1953</v>
      </c>
      <c r="J30" s="14">
        <f t="shared" si="1"/>
        <v>4155.7452504317789</v>
      </c>
      <c r="K30" s="15">
        <v>4812353</v>
      </c>
      <c r="L30" s="16"/>
      <c r="M30" s="16"/>
      <c r="N30" s="16"/>
      <c r="O30" s="16"/>
      <c r="P30" s="16"/>
      <c r="Q30" s="16"/>
      <c r="R30" s="16"/>
    </row>
    <row r="31" spans="1:18" s="16" customFormat="1" ht="16.5" customHeight="1" x14ac:dyDescent="0.6">
      <c r="A31" s="12" t="s">
        <v>42</v>
      </c>
      <c r="B31" s="13">
        <v>137</v>
      </c>
      <c r="C31" s="13">
        <v>2</v>
      </c>
      <c r="D31" s="13">
        <v>23</v>
      </c>
      <c r="E31" s="13">
        <v>131</v>
      </c>
      <c r="F31" s="13" t="s">
        <v>16</v>
      </c>
      <c r="G31" s="13">
        <v>19</v>
      </c>
      <c r="H31" s="13">
        <v>41</v>
      </c>
      <c r="I31" s="13">
        <v>225</v>
      </c>
      <c r="J31" s="14">
        <f>K31/B31</f>
        <v>5984.9708029197081</v>
      </c>
      <c r="K31" s="15">
        <v>819941</v>
      </c>
    </row>
    <row r="32" spans="1:18" s="2" customFormat="1" ht="16.5" customHeight="1" x14ac:dyDescent="0.6">
      <c r="A32" s="17" t="s">
        <v>43</v>
      </c>
      <c r="B32" s="13">
        <v>213</v>
      </c>
      <c r="C32" s="13">
        <v>1</v>
      </c>
      <c r="D32" s="13">
        <v>3</v>
      </c>
      <c r="E32" s="13">
        <v>151</v>
      </c>
      <c r="F32" s="13" t="s">
        <v>16</v>
      </c>
      <c r="G32" s="13">
        <v>104</v>
      </c>
      <c r="H32" s="13">
        <v>32</v>
      </c>
      <c r="I32" s="13">
        <v>422</v>
      </c>
      <c r="J32" s="14">
        <f t="shared" si="1"/>
        <v>3371.868544600939</v>
      </c>
      <c r="K32" s="15">
        <v>718208</v>
      </c>
      <c r="L32" s="16"/>
      <c r="M32" s="16"/>
      <c r="N32" s="16"/>
      <c r="O32" s="16"/>
      <c r="P32" s="16"/>
      <c r="Q32" s="16"/>
      <c r="R32" s="16"/>
    </row>
    <row r="33" spans="1:11" s="16" customFormat="1" ht="16.5" customHeight="1" x14ac:dyDescent="0.6">
      <c r="A33" s="12" t="s">
        <v>44</v>
      </c>
      <c r="B33" s="13">
        <v>255</v>
      </c>
      <c r="C33" s="13">
        <v>2</v>
      </c>
      <c r="D33" s="13">
        <v>31</v>
      </c>
      <c r="E33" s="13">
        <v>261</v>
      </c>
      <c r="F33" s="13" t="s">
        <v>16</v>
      </c>
      <c r="G33" s="13">
        <v>29</v>
      </c>
      <c r="H33" s="13">
        <v>72</v>
      </c>
      <c r="I33" s="13">
        <v>365</v>
      </c>
      <c r="J33" s="14">
        <f t="shared" si="1"/>
        <v>6806.0470588235294</v>
      </c>
      <c r="K33" s="15">
        <v>1735542</v>
      </c>
    </row>
    <row r="34" spans="1:11" s="16" customFormat="1" ht="16.5" customHeight="1" x14ac:dyDescent="0.6">
      <c r="A34" s="12" t="s">
        <v>45</v>
      </c>
      <c r="B34" s="13">
        <v>482</v>
      </c>
      <c r="C34" s="13">
        <v>4</v>
      </c>
      <c r="D34" s="13">
        <v>32</v>
      </c>
      <c r="E34" s="13">
        <v>646</v>
      </c>
      <c r="F34" s="13" t="s">
        <v>16</v>
      </c>
      <c r="G34" s="13">
        <v>77</v>
      </c>
      <c r="H34" s="13">
        <v>87</v>
      </c>
      <c r="I34" s="13">
        <v>354</v>
      </c>
      <c r="J34" s="14">
        <f t="shared" si="1"/>
        <v>5204.1390041493778</v>
      </c>
      <c r="K34" s="15">
        <v>2508395</v>
      </c>
    </row>
    <row r="35" spans="1:11" s="16" customFormat="1" ht="16.5" customHeight="1" x14ac:dyDescent="0.6">
      <c r="A35" s="12" t="s">
        <v>46</v>
      </c>
      <c r="B35" s="13">
        <v>67</v>
      </c>
      <c r="C35" s="13" t="s">
        <v>16</v>
      </c>
      <c r="D35" s="13">
        <v>14</v>
      </c>
      <c r="E35" s="13">
        <v>48</v>
      </c>
      <c r="F35" s="13" t="s">
        <v>16</v>
      </c>
      <c r="G35" s="13">
        <v>84</v>
      </c>
      <c r="H35" s="13">
        <v>54</v>
      </c>
      <c r="I35" s="13">
        <v>221</v>
      </c>
      <c r="J35" s="14">
        <f t="shared" si="1"/>
        <v>6803.3880597014922</v>
      </c>
      <c r="K35" s="15">
        <v>455827</v>
      </c>
    </row>
    <row r="36" spans="1:11" s="16" customFormat="1" ht="16.5" customHeight="1" x14ac:dyDescent="0.6">
      <c r="A36" s="12" t="s">
        <v>47</v>
      </c>
      <c r="B36" s="13">
        <v>8</v>
      </c>
      <c r="C36" s="13" t="s">
        <v>16</v>
      </c>
      <c r="D36" s="13" t="s">
        <v>16</v>
      </c>
      <c r="E36" s="13" t="s">
        <v>16</v>
      </c>
      <c r="F36" s="13" t="s">
        <v>16</v>
      </c>
      <c r="G36" s="13">
        <v>8</v>
      </c>
      <c r="H36" s="13">
        <v>19</v>
      </c>
      <c r="I36" s="13">
        <v>66</v>
      </c>
      <c r="J36" s="14">
        <f t="shared" si="1"/>
        <v>23452.5</v>
      </c>
      <c r="K36" s="15">
        <v>187620</v>
      </c>
    </row>
    <row r="37" spans="1:11" ht="12.95" customHeight="1" x14ac:dyDescent="0.6">
      <c r="A37" s="8" t="s">
        <v>48</v>
      </c>
      <c r="B37" s="18"/>
      <c r="C37" s="19" t="s">
        <v>49</v>
      </c>
      <c r="D37" s="20" t="s">
        <v>50</v>
      </c>
      <c r="E37" s="18"/>
      <c r="F37" s="18"/>
      <c r="G37" s="18"/>
      <c r="H37" s="18"/>
      <c r="J37" s="5"/>
      <c r="K37" s="2"/>
    </row>
    <row r="38" spans="1:11" ht="12.95" customHeight="1" x14ac:dyDescent="0.6">
      <c r="A38" s="8"/>
      <c r="B38" s="18"/>
      <c r="C38" s="3"/>
      <c r="D38" s="3" t="s">
        <v>51</v>
      </c>
      <c r="E38" s="3"/>
      <c r="F38" s="21"/>
      <c r="G38" s="21"/>
      <c r="H38" s="21"/>
      <c r="K38" s="2"/>
    </row>
    <row r="39" spans="1:11" x14ac:dyDescent="0.6">
      <c r="A39" s="4"/>
      <c r="E39" s="22"/>
    </row>
  </sheetData>
  <mergeCells count="1">
    <mergeCell ref="A1:J1"/>
  </mergeCells>
  <printOptions horizontalCentered="1"/>
  <pageMargins left="0.75" right="0.75" top="0.98425196850393704" bottom="0.98425196850393704" header="0.511811023622047" footer="0.511811023622047"/>
  <pageSetup paperSize="9" firstPageNumber="1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42</vt:lpstr>
      <vt:lpstr>'Table 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2022-07-28T07:07:27Z</dcterms:created>
  <dcterms:modified xsi:type="dcterms:W3CDTF">2022-07-28T09:29:59Z</dcterms:modified>
</cp:coreProperties>
</file>