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BoS Publications\BoS Publications\DS 2021\Health\"/>
    </mc:Choice>
  </mc:AlternateContent>
  <xr:revisionPtr revIDLastSave="0" documentId="8_{BA986977-EF83-4BB8-A6A3-727D9E6C724A}" xr6:coauthVersionLast="47" xr6:coauthVersionMax="47" xr10:uidLastSave="{00000000-0000-0000-0000-000000000000}"/>
  <bookViews>
    <workbookView xWindow="-90" yWindow="-90" windowWidth="19380" windowHeight="10260" xr2:uid="{C28A54E6-4D30-463A-B4D8-568D61F9FD70}"/>
  </bookViews>
  <sheets>
    <sheet name="Table 138" sheetId="1" r:id="rId1"/>
  </sheets>
  <definedNames>
    <definedName name="_xlnm.Print_Area" localSheetId="0">'Table 138'!$A$1:$S$17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<sst xmlns="http://schemas.openxmlformats.org/spreadsheetml/2006/main" count="41" uniqueCount="29">
  <si>
    <t>METHOD/PROJECT WISE PERFORMANCE OF POPULATION WELFARE DEPARTMENT 
IN KHYBER PAKHTUNKHWA</t>
  </si>
  <si>
    <t>Table No. 138</t>
  </si>
  <si>
    <t>Out Lets</t>
  </si>
  <si>
    <t>2017-18</t>
  </si>
  <si>
    <t>2018-19</t>
  </si>
  <si>
    <t>2019-20</t>
  </si>
  <si>
    <t>IUD 
(Cases)</t>
  </si>
  <si>
    <t>C.S 
(Cases)</t>
  </si>
  <si>
    <t>Injectable 
(Vials)</t>
  </si>
  <si>
    <t>Condoms 
(Unit)</t>
  </si>
  <si>
    <t>Oral Pills 
(Cycle)</t>
  </si>
  <si>
    <t>Couple year 
protection</t>
  </si>
  <si>
    <t>Total</t>
  </si>
  <si>
    <t>Family Welfare Centres</t>
  </si>
  <si>
    <t>Hakims/ Home</t>
  </si>
  <si>
    <t>MS Units</t>
  </si>
  <si>
    <t>PLDs</t>
  </si>
  <si>
    <t>RHC-A</t>
  </si>
  <si>
    <t>RHC- B</t>
  </si>
  <si>
    <t>RMPs</t>
  </si>
  <si>
    <t xml:space="preserve">MS UNITS= </t>
  </si>
  <si>
    <t>Mobile Service Unit.</t>
  </si>
  <si>
    <r>
      <t>Source:</t>
    </r>
    <r>
      <rPr>
        <sz val="9"/>
        <rFont val="Arial"/>
        <family val="2"/>
      </rPr>
      <t xml:space="preserve"> Directorate of Population Welfare, Khyber Pakhtunkhwa, Peshawar</t>
    </r>
  </si>
  <si>
    <t xml:space="preserve">PLDs        = </t>
  </si>
  <si>
    <t>Provincal Line Department.</t>
  </si>
  <si>
    <t>RHC-A      =</t>
  </si>
  <si>
    <t>Reproductive Health Center.</t>
  </si>
  <si>
    <t>RMPs       =</t>
  </si>
  <si>
    <t>Registered Medical Practitioners.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</si>
</sst>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CE93A-8F22-44E2-A684-BB6CC930BB29}">
  <sheetPr>
    <tabColor rgb="FF0070C0"/>
  </sheetPr>
  <dimension ref="A1:S18"/>
  <sheetViews>
    <sheetView tabSelected="1" view="pageBreakPreview" zoomScaleSheetLayoutView="100" workbookViewId="0">
      <selection activeCell="D24" sqref="D24"/>
    </sheetView>
  </sheetViews>
  <sheetFormatPr defaultColWidth="9.1328125" defaultRowHeight="10.5" x14ac:dyDescent="0.5"/>
  <cols>
    <col min="1" max="1" width="10.86328125" style="2" customWidth="1"/>
    <col min="2" max="2" width="6.7265625" style="2" customWidth="1"/>
    <col min="3" max="3" width="5.1328125" style="2" bestFit="1" customWidth="1"/>
    <col min="4" max="4" width="6.86328125" style="2" bestFit="1" customWidth="1"/>
    <col min="5" max="5" width="8.7265625" style="2" bestFit="1" customWidth="1"/>
    <col min="6" max="6" width="6.86328125" style="2" bestFit="1" customWidth="1"/>
    <col min="7" max="7" width="6.54296875" style="2" bestFit="1" customWidth="1"/>
    <col min="8" max="8" width="6.86328125" style="2" bestFit="1" customWidth="1"/>
    <col min="9" max="9" width="5.1328125" style="2" bestFit="1" customWidth="1"/>
    <col min="10" max="10" width="6.86328125" style="2" bestFit="1" customWidth="1"/>
    <col min="11" max="11" width="9.1328125" style="2" bestFit="1" customWidth="1"/>
    <col min="12" max="12" width="7.1328125" style="2" bestFit="1" customWidth="1"/>
    <col min="13" max="13" width="8" style="2" customWidth="1"/>
    <col min="14" max="14" width="7.1328125" style="2" customWidth="1"/>
    <col min="15" max="15" width="5.7265625" style="2" bestFit="1" customWidth="1"/>
    <col min="16" max="16" width="6.86328125" style="2" bestFit="1" customWidth="1"/>
    <col min="17" max="17" width="8.40625" style="2" customWidth="1"/>
    <col min="18" max="18" width="6.86328125" style="2" bestFit="1" customWidth="1"/>
    <col min="19" max="19" width="6.86328125" style="2" customWidth="1"/>
    <col min="20" max="16384" width="9.1328125" style="2"/>
  </cols>
  <sheetData>
    <row r="1" spans="1:19" ht="60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4" customFormat="1" ht="13.15" customHeight="1" x14ac:dyDescent="0.55000000000000004">
      <c r="A2" s="3" t="s">
        <v>1</v>
      </c>
    </row>
    <row r="3" spans="1:19" ht="25.5" customHeight="1" x14ac:dyDescent="0.5">
      <c r="A3" s="5" t="s">
        <v>2</v>
      </c>
      <c r="B3" s="5" t="s">
        <v>3</v>
      </c>
      <c r="C3" s="5"/>
      <c r="D3" s="5"/>
      <c r="E3" s="5"/>
      <c r="F3" s="5"/>
      <c r="G3" s="5"/>
      <c r="H3" s="5" t="s">
        <v>4</v>
      </c>
      <c r="I3" s="5"/>
      <c r="J3" s="5"/>
      <c r="K3" s="5"/>
      <c r="L3" s="5"/>
      <c r="M3" s="5"/>
      <c r="N3" s="5" t="s">
        <v>5</v>
      </c>
      <c r="O3" s="5"/>
      <c r="P3" s="5"/>
      <c r="Q3" s="5"/>
      <c r="R3" s="5"/>
      <c r="S3" s="5"/>
    </row>
    <row r="4" spans="1:19" ht="63" customHeight="1" x14ac:dyDescent="0.5">
      <c r="A4" s="5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6</v>
      </c>
      <c r="O4" s="6" t="s">
        <v>7</v>
      </c>
      <c r="P4" s="6" t="s">
        <v>8</v>
      </c>
      <c r="Q4" s="6" t="s">
        <v>9</v>
      </c>
      <c r="R4" s="6" t="s">
        <v>10</v>
      </c>
      <c r="S4" s="6" t="s">
        <v>11</v>
      </c>
    </row>
    <row r="5" spans="1:19" ht="25.5" customHeight="1" x14ac:dyDescent="0.5">
      <c r="A5" s="7" t="s">
        <v>12</v>
      </c>
      <c r="B5" s="8">
        <f t="shared" ref="B5:S5" si="0">SUM(B6:B12)</f>
        <v>136620</v>
      </c>
      <c r="C5" s="8">
        <f t="shared" si="0"/>
        <v>3970</v>
      </c>
      <c r="D5" s="8">
        <f t="shared" si="0"/>
        <v>381534</v>
      </c>
      <c r="E5" s="8">
        <f t="shared" si="0"/>
        <v>10499647</v>
      </c>
      <c r="F5" s="8">
        <f t="shared" si="0"/>
        <v>740847</v>
      </c>
      <c r="G5" s="8">
        <f t="shared" si="0"/>
        <v>919226</v>
      </c>
      <c r="H5" s="8">
        <f t="shared" si="0"/>
        <v>162071</v>
      </c>
      <c r="I5" s="8">
        <f t="shared" si="0"/>
        <v>3600</v>
      </c>
      <c r="J5" s="8">
        <f t="shared" si="0"/>
        <v>293686</v>
      </c>
      <c r="K5" s="8">
        <f t="shared" si="0"/>
        <v>10719701</v>
      </c>
      <c r="L5" s="8">
        <f t="shared" si="0"/>
        <v>863454</v>
      </c>
      <c r="M5" s="8">
        <f t="shared" si="0"/>
        <v>1023816</v>
      </c>
      <c r="N5" s="8">
        <f t="shared" si="0"/>
        <v>38072</v>
      </c>
      <c r="O5" s="8">
        <f t="shared" si="0"/>
        <v>3026</v>
      </c>
      <c r="P5" s="8">
        <f t="shared" si="0"/>
        <v>115608</v>
      </c>
      <c r="Q5" s="8">
        <f t="shared" si="0"/>
        <v>609055</v>
      </c>
      <c r="R5" s="8">
        <f t="shared" si="0"/>
        <v>277956</v>
      </c>
      <c r="S5" s="8">
        <f t="shared" si="0"/>
        <v>278300</v>
      </c>
    </row>
    <row r="6" spans="1:19" ht="25.5" customHeight="1" x14ac:dyDescent="0.5">
      <c r="A6" s="9" t="s">
        <v>13</v>
      </c>
      <c r="B6" s="10">
        <v>120230</v>
      </c>
      <c r="C6" s="10">
        <v>0</v>
      </c>
      <c r="D6" s="10">
        <v>339022</v>
      </c>
      <c r="E6" s="10">
        <v>9341662</v>
      </c>
      <c r="F6" s="11">
        <v>658712</v>
      </c>
      <c r="G6" s="12">
        <v>759638</v>
      </c>
      <c r="H6" s="12">
        <v>142815</v>
      </c>
      <c r="I6" s="12">
        <v>0</v>
      </c>
      <c r="J6" s="12">
        <v>257255</v>
      </c>
      <c r="K6" s="12">
        <v>9335459</v>
      </c>
      <c r="L6" s="12">
        <v>756833</v>
      </c>
      <c r="M6" s="12">
        <v>849699</v>
      </c>
      <c r="N6" s="12">
        <v>32823</v>
      </c>
      <c r="O6" s="12">
        <v>0</v>
      </c>
      <c r="P6" s="12">
        <v>99656</v>
      </c>
      <c r="Q6" s="12">
        <v>533196</v>
      </c>
      <c r="R6" s="12">
        <v>242352</v>
      </c>
      <c r="S6" s="12">
        <v>196932</v>
      </c>
    </row>
    <row r="7" spans="1:19" ht="25.5" customHeight="1" x14ac:dyDescent="0.5">
      <c r="A7" s="9" t="s">
        <v>14</v>
      </c>
      <c r="B7" s="10">
        <v>0</v>
      </c>
      <c r="C7" s="10">
        <v>0</v>
      </c>
      <c r="D7" s="10">
        <v>0</v>
      </c>
      <c r="E7" s="10">
        <v>126489</v>
      </c>
      <c r="F7" s="10">
        <v>8381</v>
      </c>
      <c r="G7" s="13">
        <v>1613</v>
      </c>
      <c r="H7" s="14">
        <v>0</v>
      </c>
      <c r="I7" s="12">
        <v>0</v>
      </c>
      <c r="J7" s="12">
        <v>0</v>
      </c>
      <c r="K7" s="12">
        <f>66186+52753</f>
        <v>118939</v>
      </c>
      <c r="L7" s="12">
        <f>6063+4718</f>
        <v>10781</v>
      </c>
      <c r="M7" s="12">
        <f>956+754</f>
        <v>1710</v>
      </c>
      <c r="N7" s="12">
        <v>0</v>
      </c>
      <c r="O7" s="12">
        <v>0</v>
      </c>
      <c r="P7" s="12">
        <v>0</v>
      </c>
      <c r="Q7" s="12">
        <v>8736</v>
      </c>
      <c r="R7" s="12">
        <v>3708</v>
      </c>
      <c r="S7" s="12">
        <v>320</v>
      </c>
    </row>
    <row r="8" spans="1:19" ht="25.5" customHeight="1" x14ac:dyDescent="0.5">
      <c r="A8" s="9" t="s">
        <v>15</v>
      </c>
      <c r="B8" s="10">
        <v>7536</v>
      </c>
      <c r="C8" s="10">
        <v>0</v>
      </c>
      <c r="D8" s="10">
        <v>17055</v>
      </c>
      <c r="E8" s="10">
        <v>325828</v>
      </c>
      <c r="F8" s="10">
        <v>21731</v>
      </c>
      <c r="G8" s="10">
        <v>43269</v>
      </c>
      <c r="H8" s="12">
        <v>9596</v>
      </c>
      <c r="I8" s="12">
        <v>0</v>
      </c>
      <c r="J8" s="12">
        <v>15550</v>
      </c>
      <c r="K8" s="12">
        <v>381720</v>
      </c>
      <c r="L8" s="12">
        <v>29825</v>
      </c>
      <c r="M8" s="12">
        <v>53207</v>
      </c>
      <c r="N8" s="12">
        <v>2342</v>
      </c>
      <c r="O8" s="12">
        <v>0</v>
      </c>
      <c r="P8" s="12">
        <v>7434</v>
      </c>
      <c r="Q8" s="12">
        <v>31170</v>
      </c>
      <c r="R8" s="12">
        <v>11774</v>
      </c>
      <c r="S8" s="12">
        <v>14177</v>
      </c>
    </row>
    <row r="9" spans="1:19" ht="25.5" customHeight="1" x14ac:dyDescent="0.5">
      <c r="A9" s="9" t="s">
        <v>16</v>
      </c>
      <c r="B9" s="10">
        <v>0</v>
      </c>
      <c r="C9" s="10">
        <v>0</v>
      </c>
      <c r="D9" s="10">
        <v>0</v>
      </c>
      <c r="E9" s="10">
        <v>633</v>
      </c>
      <c r="F9" s="10">
        <v>1173</v>
      </c>
      <c r="G9" s="10">
        <v>83</v>
      </c>
      <c r="H9" s="12">
        <v>0</v>
      </c>
      <c r="I9" s="12">
        <v>0</v>
      </c>
      <c r="J9" s="12">
        <v>0</v>
      </c>
      <c r="K9" s="12">
        <v>267</v>
      </c>
      <c r="L9" s="12">
        <v>102</v>
      </c>
      <c r="M9" s="12">
        <v>9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</row>
    <row r="10" spans="1:19" ht="25.5" customHeight="1" x14ac:dyDescent="0.5">
      <c r="A10" s="9" t="s">
        <v>17</v>
      </c>
      <c r="B10" s="10">
        <v>8598</v>
      </c>
      <c r="C10" s="10">
        <v>3492</v>
      </c>
      <c r="D10" s="10">
        <v>21121</v>
      </c>
      <c r="E10" s="10">
        <v>425441</v>
      </c>
      <c r="F10" s="10">
        <v>27825</v>
      </c>
      <c r="G10" s="10">
        <v>102284</v>
      </c>
      <c r="H10" s="12">
        <v>9314</v>
      </c>
      <c r="I10" s="12">
        <v>3148</v>
      </c>
      <c r="J10" s="12">
        <v>17608</v>
      </c>
      <c r="K10" s="12">
        <v>408518</v>
      </c>
      <c r="L10" s="12">
        <v>30338</v>
      </c>
      <c r="M10" s="12">
        <v>104569</v>
      </c>
      <c r="N10" s="12">
        <v>2855</v>
      </c>
      <c r="O10" s="12">
        <v>2624</v>
      </c>
      <c r="P10" s="12">
        <v>7945</v>
      </c>
      <c r="Q10" s="12">
        <v>21174</v>
      </c>
      <c r="R10" s="12">
        <v>11043</v>
      </c>
      <c r="S10" s="12">
        <v>60479</v>
      </c>
    </row>
    <row r="11" spans="1:19" ht="25.5" customHeight="1" x14ac:dyDescent="0.5">
      <c r="A11" s="9" t="s">
        <v>18</v>
      </c>
      <c r="B11" s="10">
        <v>136</v>
      </c>
      <c r="C11" s="10">
        <v>478</v>
      </c>
      <c r="D11" s="10">
        <v>471</v>
      </c>
      <c r="E11" s="10">
        <v>7160</v>
      </c>
      <c r="F11" s="10">
        <v>1374</v>
      </c>
      <c r="G11" s="10">
        <v>7108</v>
      </c>
      <c r="H11" s="12">
        <v>298</v>
      </c>
      <c r="I11" s="12">
        <v>452</v>
      </c>
      <c r="J11" s="12">
        <v>648</v>
      </c>
      <c r="K11" s="12">
        <v>7402</v>
      </c>
      <c r="L11" s="12">
        <v>1275</v>
      </c>
      <c r="M11" s="12">
        <v>7563</v>
      </c>
      <c r="N11" s="12">
        <v>48</v>
      </c>
      <c r="O11" s="12">
        <v>402</v>
      </c>
      <c r="P11" s="12">
        <v>297</v>
      </c>
      <c r="Q11" s="12">
        <v>338</v>
      </c>
      <c r="R11" s="12">
        <v>415</v>
      </c>
      <c r="S11" s="12">
        <v>5608</v>
      </c>
    </row>
    <row r="12" spans="1:19" ht="25.5" customHeight="1" x14ac:dyDescent="0.5">
      <c r="A12" s="9" t="s">
        <v>19</v>
      </c>
      <c r="B12" s="10">
        <v>120</v>
      </c>
      <c r="C12" s="10">
        <v>0</v>
      </c>
      <c r="D12" s="10">
        <v>3865</v>
      </c>
      <c r="E12" s="10">
        <v>272434</v>
      </c>
      <c r="F12" s="10">
        <v>21651</v>
      </c>
      <c r="G12" s="10">
        <v>5231</v>
      </c>
      <c r="H12" s="12">
        <v>48</v>
      </c>
      <c r="I12" s="12">
        <v>0</v>
      </c>
      <c r="J12" s="12">
        <v>2625</v>
      </c>
      <c r="K12" s="12">
        <v>467396</v>
      </c>
      <c r="L12" s="12">
        <v>34300</v>
      </c>
      <c r="M12" s="12">
        <v>7059</v>
      </c>
      <c r="N12" s="12">
        <v>4</v>
      </c>
      <c r="O12" s="12"/>
      <c r="P12" s="12">
        <v>276</v>
      </c>
      <c r="Q12" s="12">
        <v>14441</v>
      </c>
      <c r="R12" s="12">
        <v>8664</v>
      </c>
      <c r="S12" s="12">
        <v>784</v>
      </c>
    </row>
    <row r="13" spans="1:19" s="15" customFormat="1" ht="12.75" customHeight="1" x14ac:dyDescent="0.6"/>
    <row r="14" spans="1:19" s="15" customFormat="1" ht="13.15" customHeight="1" x14ac:dyDescent="0.6">
      <c r="A14" s="16" t="s">
        <v>20</v>
      </c>
      <c r="B14" s="3" t="s">
        <v>21</v>
      </c>
      <c r="D14" s="17"/>
      <c r="E14" s="17"/>
      <c r="F14" s="17"/>
      <c r="L14" s="17"/>
      <c r="N14" s="17"/>
      <c r="O14" s="17"/>
      <c r="P14" s="17"/>
      <c r="Q14" s="17"/>
      <c r="R14" s="17"/>
      <c r="S14" s="18" t="s">
        <v>22</v>
      </c>
    </row>
    <row r="15" spans="1:19" s="15" customFormat="1" ht="13" x14ac:dyDescent="0.6">
      <c r="A15" s="16" t="s">
        <v>23</v>
      </c>
      <c r="B15" s="3" t="s">
        <v>24</v>
      </c>
      <c r="C15" s="17"/>
    </row>
    <row r="16" spans="1:19" s="15" customFormat="1" ht="13" x14ac:dyDescent="0.6">
      <c r="A16" s="16" t="s">
        <v>25</v>
      </c>
      <c r="B16" s="3" t="s">
        <v>26</v>
      </c>
    </row>
    <row r="17" spans="1:19" ht="13" x14ac:dyDescent="0.6">
      <c r="A17" s="16" t="s">
        <v>27</v>
      </c>
      <c r="B17" s="3" t="s">
        <v>28</v>
      </c>
      <c r="C17" s="15"/>
      <c r="D17" s="19"/>
      <c r="E17" s="19"/>
      <c r="F17" s="19"/>
      <c r="G17" s="19"/>
      <c r="L17" s="19"/>
      <c r="M17" s="19"/>
      <c r="N17" s="19"/>
      <c r="O17" s="19"/>
      <c r="P17" s="19"/>
      <c r="Q17" s="19"/>
      <c r="R17" s="19"/>
    </row>
    <row r="18" spans="1:19" x14ac:dyDescent="0.5">
      <c r="B18" s="19"/>
      <c r="C18" s="19"/>
      <c r="D18" s="19"/>
      <c r="E18" s="19"/>
      <c r="F18" s="19"/>
      <c r="G18" s="19"/>
      <c r="L18" s="19"/>
      <c r="M18" s="19"/>
      <c r="N18" s="19"/>
      <c r="O18" s="19"/>
      <c r="P18" s="19"/>
      <c r="Q18" s="19"/>
      <c r="R18" s="19"/>
      <c r="S18" s="19"/>
    </row>
  </sheetData>
  <mergeCells count="5">
    <mergeCell ref="A1:S1"/>
    <mergeCell ref="A3:A4"/>
    <mergeCell ref="B3:G3"/>
    <mergeCell ref="H3:M3"/>
    <mergeCell ref="N3:S3"/>
  </mergeCells>
  <printOptions horizontalCentered="1"/>
  <pageMargins left="0.59055118110236204" right="0.59055118110236204" top="0.98425196850393704" bottom="0.78740157480314998" header="0.511811023622047" footer="0.511811023622047"/>
  <pageSetup paperSize="9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138</vt:lpstr>
      <vt:lpstr>'Table 138'!Print_Area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2022-07-26T10:31:46Z</dcterms:created>
  <dcterms:modified xsi:type="dcterms:W3CDTF">2022-07-26T10:31:47Z</dcterms:modified>
</cp:coreProperties>
</file>