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DS 2021\Health\"/>
    </mc:Choice>
  </mc:AlternateContent>
  <xr:revisionPtr revIDLastSave="0" documentId="13_ncr:1_{974C491A-7675-42C5-8A38-5E9F1F288740}" xr6:coauthVersionLast="47" xr6:coauthVersionMax="47" xr10:uidLastSave="{00000000-0000-0000-0000-000000000000}"/>
  <bookViews>
    <workbookView xWindow="-90" yWindow="-90" windowWidth="19380" windowHeight="10260" activeTab="1" xr2:uid="{00000000-000D-0000-FFFF-FFFF00000000}"/>
  </bookViews>
  <sheets>
    <sheet name="Table 241" sheetId="4" r:id="rId1"/>
    <sheet name="Table 242" sheetId="15" r:id="rId2"/>
  </sheets>
  <definedNames>
    <definedName name="_xlnm.Print_Area" localSheetId="0">'Table 241'!$A$1:$E$11</definedName>
    <definedName name="_xlnm.Print_Area" localSheetId="1">'Table 242'!$A$1:$G$9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4" l="1"/>
  <c r="B8" i="4" l="1"/>
  <c r="E8" i="4" l="1"/>
  <c r="C8" i="4"/>
</calcChain>
</file>

<file path=xl/sharedStrings.xml><?xml version="1.0" encoding="utf-8"?>
<sst xmlns="http://schemas.openxmlformats.org/spreadsheetml/2006/main" count="35" uniqueCount="30">
  <si>
    <t>Pakistan</t>
  </si>
  <si>
    <t>Punjab</t>
  </si>
  <si>
    <t>Sindh</t>
  </si>
  <si>
    <t>Balochistan</t>
  </si>
  <si>
    <t>Unit</t>
  </si>
  <si>
    <t>Hospitals</t>
  </si>
  <si>
    <t>Dispensaries</t>
  </si>
  <si>
    <t>Per 000 Live Births</t>
  </si>
  <si>
    <t>(In Numbers)</t>
  </si>
  <si>
    <t>-do-</t>
  </si>
  <si>
    <t>Mother Child Health Centres</t>
  </si>
  <si>
    <t xml:space="preserve">Balochistan </t>
  </si>
  <si>
    <t>Source:</t>
  </si>
  <si>
    <t>Khyber 
Pakhtunkhwa</t>
  </si>
  <si>
    <t>Description</t>
  </si>
  <si>
    <t>Beds in Hospitals &amp; Dispensaries</t>
  </si>
  <si>
    <t>Population Per Bed (Hospital/Dispensary)</t>
  </si>
  <si>
    <t>Infant Mortality Rate 2018-19</t>
  </si>
  <si>
    <t>U5 Mortality Rate 2018-19</t>
  </si>
  <si>
    <t>Maternal Mortality Rate</t>
  </si>
  <si>
    <t>Per 100,000 livebirth</t>
  </si>
  <si>
    <t>1. Pakistan Statistical Yearbook 2019</t>
  </si>
  <si>
    <t>2. Pakistan Economic Survey 2020-21</t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</si>
  <si>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Only Government Data</t>
    </r>
  </si>
  <si>
    <t>1. Pakistan Demographic And Health Survey 2017-18</t>
  </si>
  <si>
    <t>2. Pakistan Maternal Mortaility Survey 2019</t>
  </si>
  <si>
    <t>Table No. 241</t>
  </si>
  <si>
    <t>Table No. 242</t>
  </si>
  <si>
    <t>HEALTH STATISTICS                              
(AS ON 01-01-2019)</t>
  </si>
  <si>
    <t>MORTALITY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</si>
</sst>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34"/>
    </font>
    <font>
      <b/>
      <sz val="10"/>
      <name val="Arial"/>
      <family val="2"/>
      <charset val="134"/>
    </font>
    <font>
      <sz val="9"/>
      <color indexed="8"/>
      <name val="Arial"/>
      <family val="2"/>
      <charset val="134"/>
    </font>
    <font>
      <sz val="9"/>
      <name val="Arial"/>
      <family val="2"/>
      <charset val="134"/>
    </font>
    <font>
      <b/>
      <sz val="9"/>
      <name val="Arial"/>
      <family val="2"/>
      <charset val="134"/>
    </font>
    <font>
      <sz val="10"/>
      <color indexed="8"/>
      <name val="Arial"/>
      <family val="2"/>
      <charset val="134"/>
    </font>
    <font>
      <b/>
      <sz val="9"/>
      <name val="Arial"/>
      <family val="2"/>
    </font>
    <font>
      <b/>
      <sz val="14"/>
      <name val="Arial"/>
      <family val="2"/>
      <charset val="134"/>
    </font>
    <font>
      <sz val="14"/>
      <name val="Arial"/>
      <family val="2"/>
      <charset val="134"/>
    </font>
    <font>
      <sz val="9"/>
      <color theme="1"/>
      <name val="Arial"/>
      <family val="2"/>
      <charset val="134"/>
    </font>
    <font>
      <sz val="10"/>
      <name val="Arial"/>
      <family val="2"/>
    </font>
    <font>
      <sz val="10"/>
      <color theme="1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4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indent="4"/>
    </xf>
    <xf numFmtId="0" fontId="7" fillId="0" borderId="0" xfId="0" applyFont="1" applyAlignment="1">
      <alignment horizontal="center" vertical="top"/>
    </xf>
    <xf numFmtId="0" fontId="6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1" fillId="0" borderId="0" xfId="0" applyFont="1"/>
    <xf numFmtId="0" fontId="6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/>
    <xf numFmtId="0" fontId="9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0" fillId="2" borderId="0" xfId="0" applyFill="1"/>
    <xf numFmtId="0" fontId="12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14"/>
  <sheetViews>
    <sheetView view="pageBreakPreview" zoomScaleSheetLayoutView="100" workbookViewId="0">
      <selection activeCell="A2" sqref="A2"/>
    </sheetView>
  </sheetViews>
  <sheetFormatPr defaultColWidth="9.1328125" defaultRowHeight="13"/>
  <cols>
    <col min="1" max="1" width="35" style="1" customWidth="1"/>
    <col min="2" max="5" width="12.7265625" style="1" customWidth="1"/>
    <col min="6" max="6" width="0.1328125" style="1" customWidth="1"/>
    <col min="7" max="7" width="9.1328125" style="1"/>
    <col min="8" max="8" width="11.54296875" style="1" customWidth="1"/>
    <col min="9" max="16384" width="9.1328125" style="1"/>
  </cols>
  <sheetData>
    <row r="1" spans="1:5" s="16" customFormat="1" ht="60" customHeight="1">
      <c r="A1" s="36" t="s">
        <v>28</v>
      </c>
      <c r="B1" s="36"/>
      <c r="C1" s="36"/>
      <c r="D1" s="36"/>
      <c r="E1" s="36"/>
    </row>
    <row r="2" spans="1:5" s="12" customFormat="1" ht="13.15" customHeight="1">
      <c r="A2" s="9" t="s">
        <v>26</v>
      </c>
      <c r="B2" s="9"/>
      <c r="C2" s="9"/>
      <c r="D2" s="9"/>
      <c r="E2" s="17" t="s">
        <v>8</v>
      </c>
    </row>
    <row r="3" spans="1:5" ht="25.5" customHeight="1">
      <c r="A3" s="5" t="s">
        <v>14</v>
      </c>
      <c r="B3" s="6" t="s">
        <v>1</v>
      </c>
      <c r="C3" s="6" t="s">
        <v>2</v>
      </c>
      <c r="D3" s="18" t="s">
        <v>13</v>
      </c>
      <c r="E3" s="6" t="s">
        <v>11</v>
      </c>
    </row>
    <row r="4" spans="1:5" customFormat="1" ht="25.5" customHeight="1">
      <c r="A4" s="33" t="s">
        <v>5</v>
      </c>
      <c r="B4" s="34">
        <v>389</v>
      </c>
      <c r="C4" s="34">
        <v>473</v>
      </c>
      <c r="D4" s="34">
        <v>277</v>
      </c>
      <c r="E4" s="34">
        <v>134</v>
      </c>
    </row>
    <row r="5" spans="1:5" customFormat="1" ht="25.5" customHeight="1">
      <c r="A5" s="33" t="s">
        <v>6</v>
      </c>
      <c r="B5" s="34">
        <v>1286</v>
      </c>
      <c r="C5" s="34">
        <v>2819</v>
      </c>
      <c r="D5" s="34">
        <v>983</v>
      </c>
      <c r="E5" s="34">
        <v>574</v>
      </c>
    </row>
    <row r="6" spans="1:5" customFormat="1" ht="25.5" customHeight="1">
      <c r="A6" s="33" t="s">
        <v>10</v>
      </c>
      <c r="B6" s="34">
        <v>284</v>
      </c>
      <c r="C6" s="34">
        <v>220</v>
      </c>
      <c r="D6" s="34">
        <v>153</v>
      </c>
      <c r="E6" s="34">
        <v>95</v>
      </c>
    </row>
    <row r="7" spans="1:5" customFormat="1" ht="25.5" customHeight="1">
      <c r="A7" s="33" t="s">
        <v>15</v>
      </c>
      <c r="B7" s="34">
        <v>60387</v>
      </c>
      <c r="C7" s="34">
        <v>38623</v>
      </c>
      <c r="D7" s="34">
        <v>24329</v>
      </c>
      <c r="E7" s="34">
        <v>7797</v>
      </c>
    </row>
    <row r="8" spans="1:5" customFormat="1" ht="25.5" customHeight="1">
      <c r="A8" s="35" t="s">
        <v>16</v>
      </c>
      <c r="B8" s="34">
        <f>114137000/60387</f>
        <v>1890.0922383956811</v>
      </c>
      <c r="C8" s="34">
        <f>49595000/38623</f>
        <v>1284.079434533827</v>
      </c>
      <c r="D8" s="34">
        <f>34980000/24329</f>
        <v>1437.79029142176</v>
      </c>
      <c r="E8" s="34">
        <f>11193000/7797</f>
        <v>1435.5521354367065</v>
      </c>
    </row>
    <row r="9" spans="1:5" customFormat="1" ht="12.75" customHeight="1">
      <c r="A9" s="25"/>
      <c r="B9" s="26"/>
      <c r="C9" s="26"/>
      <c r="D9" s="26"/>
      <c r="E9" s="26"/>
    </row>
    <row r="10" spans="1:5" ht="13.15" customHeight="1">
      <c r="A10" s="27" t="s">
        <v>23</v>
      </c>
      <c r="B10" s="28" t="s">
        <v>12</v>
      </c>
      <c r="C10" s="9" t="s">
        <v>21</v>
      </c>
      <c r="E10" s="7"/>
    </row>
    <row r="11" spans="1:5" ht="13.15" customHeight="1">
      <c r="A11" s="8"/>
      <c r="B11" s="10"/>
      <c r="C11" s="9" t="s">
        <v>22</v>
      </c>
      <c r="E11" s="4"/>
    </row>
    <row r="12" spans="1:5" ht="13.15" customHeight="1">
      <c r="A12" s="19"/>
      <c r="B12" s="10"/>
      <c r="C12" s="9"/>
      <c r="D12" s="4"/>
      <c r="E12" s="4"/>
    </row>
    <row r="13" spans="1:5" ht="13.15" customHeight="1">
      <c r="A13" s="9"/>
      <c r="B13" s="10"/>
      <c r="C13" s="9"/>
      <c r="D13" s="4"/>
      <c r="E13" s="4"/>
    </row>
    <row r="14" spans="1:5">
      <c r="A14" s="2"/>
      <c r="B14" s="3"/>
    </row>
  </sheetData>
  <mergeCells count="1">
    <mergeCell ref="A1:E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rstPageNumber="41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9"/>
  <sheetViews>
    <sheetView tabSelected="1" view="pageBreakPreview" zoomScaleSheetLayoutView="100" workbookViewId="0">
      <selection sqref="A1:G1"/>
    </sheetView>
  </sheetViews>
  <sheetFormatPr defaultRowHeight="13"/>
  <cols>
    <col min="1" max="1" width="26" customWidth="1"/>
    <col min="2" max="2" width="10.1328125" customWidth="1"/>
    <col min="3" max="3" width="9.26953125" customWidth="1"/>
    <col min="4" max="4" width="13" customWidth="1"/>
    <col min="5" max="6" width="9.26953125" customWidth="1"/>
    <col min="7" max="7" width="11.7265625" customWidth="1"/>
  </cols>
  <sheetData>
    <row r="1" spans="1:7" ht="60" customHeight="1">
      <c r="A1" s="37" t="s">
        <v>29</v>
      </c>
      <c r="B1" s="37"/>
      <c r="C1" s="37"/>
      <c r="D1" s="37"/>
      <c r="E1" s="37"/>
      <c r="F1" s="37"/>
      <c r="G1" s="37"/>
    </row>
    <row r="2" spans="1:7" s="12" customFormat="1" ht="13.15" customHeight="1">
      <c r="A2" s="9" t="s">
        <v>27</v>
      </c>
      <c r="B2" s="11"/>
      <c r="C2" s="11"/>
      <c r="D2" s="11"/>
      <c r="E2" s="11"/>
      <c r="F2" s="11"/>
      <c r="G2" s="11"/>
    </row>
    <row r="3" spans="1:7" ht="25.5" customHeight="1">
      <c r="A3" s="5" t="s">
        <v>14</v>
      </c>
      <c r="B3" s="5" t="s">
        <v>4</v>
      </c>
      <c r="C3" s="5" t="s">
        <v>0</v>
      </c>
      <c r="D3" s="6" t="s">
        <v>13</v>
      </c>
      <c r="E3" s="5" t="s">
        <v>1</v>
      </c>
      <c r="F3" s="5" t="s">
        <v>2</v>
      </c>
      <c r="G3" s="6" t="s">
        <v>3</v>
      </c>
    </row>
    <row r="4" spans="1:7" s="24" customFormat="1" ht="25.5" customHeight="1">
      <c r="A4" s="22" t="s">
        <v>17</v>
      </c>
      <c r="B4" s="29" t="s">
        <v>7</v>
      </c>
      <c r="C4" s="23">
        <v>57.2</v>
      </c>
      <c r="D4" s="23">
        <v>53</v>
      </c>
      <c r="E4" s="30">
        <v>73</v>
      </c>
      <c r="F4" s="23">
        <v>60</v>
      </c>
      <c r="G4" s="23">
        <v>66</v>
      </c>
    </row>
    <row r="5" spans="1:7" s="24" customFormat="1" ht="25.5" customHeight="1">
      <c r="A5" s="22" t="s">
        <v>18</v>
      </c>
      <c r="B5" s="31" t="s">
        <v>9</v>
      </c>
      <c r="C5" s="23">
        <v>69.3</v>
      </c>
      <c r="D5" s="23">
        <v>64</v>
      </c>
      <c r="E5" s="30">
        <v>85</v>
      </c>
      <c r="F5" s="23">
        <v>77</v>
      </c>
      <c r="G5" s="23">
        <v>78</v>
      </c>
    </row>
    <row r="6" spans="1:7" s="24" customFormat="1" ht="25.5" customHeight="1">
      <c r="A6" s="22" t="s">
        <v>19</v>
      </c>
      <c r="B6" s="31" t="s">
        <v>20</v>
      </c>
      <c r="C6" s="23">
        <v>168</v>
      </c>
      <c r="D6" s="23">
        <v>165</v>
      </c>
      <c r="E6" s="30">
        <v>157</v>
      </c>
      <c r="F6" s="23">
        <v>224</v>
      </c>
      <c r="G6" s="23">
        <v>298</v>
      </c>
    </row>
    <row r="7" spans="1:7" s="2" customFormat="1" ht="13.15" customHeight="1">
      <c r="A7" s="13"/>
      <c r="B7" s="15"/>
      <c r="C7" s="14"/>
      <c r="D7" s="14"/>
      <c r="E7" s="13"/>
      <c r="F7" s="14"/>
      <c r="G7" s="14"/>
    </row>
    <row r="8" spans="1:7" s="2" customFormat="1" ht="15" customHeight="1">
      <c r="A8" s="13"/>
      <c r="C8" s="32" t="s">
        <v>12</v>
      </c>
      <c r="D8" s="13" t="s">
        <v>24</v>
      </c>
      <c r="E8" s="20"/>
      <c r="F8" s="20"/>
      <c r="G8" s="20"/>
    </row>
    <row r="9" spans="1:7">
      <c r="D9" s="2" t="s">
        <v>25</v>
      </c>
      <c r="E9" s="21"/>
      <c r="F9" s="21"/>
      <c r="G9" s="21"/>
    </row>
  </sheetData>
  <mergeCells count="1">
    <mergeCell ref="A1:G1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7" firstPageNumber="333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241</vt:lpstr>
      <vt:lpstr>Table 242</vt:lpstr>
      <vt:lpstr>'Table 241'!Print_Area</vt:lpstr>
      <vt:lpstr>'Table 242'!Print_Area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PMRU</cp:lastModifiedBy>
  <cp:lastPrinted>2021-08-04T09:35:10Z</cp:lastPrinted>
  <dcterms:created xsi:type="dcterms:W3CDTF">2002-09-13T04:29:54Z</dcterms:created>
  <dcterms:modified xsi:type="dcterms:W3CDTF">2022-07-26T10:19:45Z</dcterms:modified>
</cp:coreProperties>
</file>