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qib\Desktop\DS 2021==final_04082021\T&amp;C\"/>
    </mc:Choice>
  </mc:AlternateContent>
  <bookViews>
    <workbookView xWindow="-120" yWindow="-120" windowWidth="29040" windowHeight="15840" activeTab="3"/>
  </bookViews>
  <sheets>
    <sheet name="Table 65" sheetId="1" r:id="rId1"/>
    <sheet name="Table 66" sheetId="5" r:id="rId2"/>
    <sheet name="Table 67" sheetId="2" r:id="rId3"/>
    <sheet name="Table 68" sheetId="3" r:id="rId4"/>
  </sheets>
  <definedNames>
    <definedName name="_xlnm.Print_Area" localSheetId="1">'Table 66'!$A$1:$D$38</definedName>
    <definedName name="_xlnm.Print_Area" localSheetId="3">'Table 68'!$A$1:$O$39</definedName>
  </definedNames>
  <calcPr calcId="162913"/>
</workbook>
</file>

<file path=xl/calcChain.xml><?xml version="1.0" encoding="utf-8"?>
<calcChain xmlns="http://schemas.openxmlformats.org/spreadsheetml/2006/main">
  <c r="B4" i="2" l="1"/>
  <c r="D4" i="5"/>
  <c r="C4" i="5"/>
  <c r="B4" i="5"/>
  <c r="K8" i="1" l="1"/>
  <c r="J8" i="1"/>
  <c r="K7" i="1"/>
  <c r="J7" i="1"/>
  <c r="K6" i="1"/>
  <c r="J6" i="1"/>
  <c r="C8" i="1"/>
  <c r="B8" i="1"/>
  <c r="C7" i="1"/>
  <c r="B7" i="1"/>
  <c r="C6" i="1"/>
  <c r="B6" i="1"/>
  <c r="I5" i="3" l="1"/>
  <c r="C4" i="2" l="1"/>
  <c r="D4" i="2"/>
  <c r="B5" i="3" l="1"/>
  <c r="E5" i="3"/>
  <c r="D5" i="3"/>
  <c r="G5" i="3"/>
  <c r="F5" i="3"/>
  <c r="H5" i="3"/>
  <c r="K5" i="3"/>
  <c r="J5" i="3"/>
  <c r="M5" i="3"/>
  <c r="L5" i="3"/>
  <c r="O5" i="3"/>
  <c r="N5" i="3"/>
  <c r="C5" i="3"/>
</calcChain>
</file>

<file path=xl/sharedStrings.xml><?xml version="1.0" encoding="utf-8"?>
<sst xmlns="http://schemas.openxmlformats.org/spreadsheetml/2006/main" count="388" uniqueCount="103">
  <si>
    <t>Years</t>
  </si>
  <si>
    <t>Murders</t>
  </si>
  <si>
    <t>Hurts</t>
  </si>
  <si>
    <t>Total</t>
  </si>
  <si>
    <t>Cases Against Persons</t>
  </si>
  <si>
    <t>Cases Against Property</t>
  </si>
  <si>
    <t>Dacoties</t>
  </si>
  <si>
    <t>Fatal</t>
  </si>
  <si>
    <t>Proclaimed Offenders</t>
  </si>
  <si>
    <t>Balance</t>
  </si>
  <si>
    <t>Accidents</t>
  </si>
  <si>
    <t>Kidnapping/ Abduction</t>
  </si>
  <si>
    <t>District</t>
  </si>
  <si>
    <t>Peshawar</t>
  </si>
  <si>
    <t>Nowshera</t>
  </si>
  <si>
    <t>Charsadda</t>
  </si>
  <si>
    <t>Mardan</t>
  </si>
  <si>
    <t>Swabi</t>
  </si>
  <si>
    <t>Kohat</t>
  </si>
  <si>
    <t>Hangu</t>
  </si>
  <si>
    <t>Karak</t>
  </si>
  <si>
    <t>Abbottabad</t>
  </si>
  <si>
    <t>Haripur</t>
  </si>
  <si>
    <t>Mansehra</t>
  </si>
  <si>
    <t>Battagram</t>
  </si>
  <si>
    <t>Kohistan</t>
  </si>
  <si>
    <t>Tank</t>
  </si>
  <si>
    <t>Bannu</t>
  </si>
  <si>
    <t>Chitral</t>
  </si>
  <si>
    <t>Swat</t>
  </si>
  <si>
    <t>Shangla</t>
  </si>
  <si>
    <t>Buner</t>
  </si>
  <si>
    <t>Malakand</t>
  </si>
  <si>
    <t>Murdered</t>
  </si>
  <si>
    <t>Kidnapping Ransom</t>
  </si>
  <si>
    <t>Ordinary Robbery</t>
  </si>
  <si>
    <t>Highway Robbery</t>
  </si>
  <si>
    <t>Burglary</t>
  </si>
  <si>
    <t>Theft</t>
  </si>
  <si>
    <t>Motor Car Theft</t>
  </si>
  <si>
    <t>Car Snatching</t>
  </si>
  <si>
    <t>Miscellaneous</t>
  </si>
  <si>
    <t>Motor Cycle Theft</t>
  </si>
  <si>
    <t>Child Lifting</t>
  </si>
  <si>
    <t>Kidnapping Others</t>
  </si>
  <si>
    <t>Reported</t>
  </si>
  <si>
    <t>Convicted</t>
  </si>
  <si>
    <t>Arrested</t>
  </si>
  <si>
    <t>Khyber Pakhtunkhwa</t>
  </si>
  <si>
    <t>NUMBER AND CASES AGAINST PERSONS AND PROPERTY WITH CONVICTION IN KHYBER PAKHTUNKHWA</t>
  </si>
  <si>
    <t>Sodemy</t>
  </si>
  <si>
    <t>Bank Decoity</t>
  </si>
  <si>
    <t>Bank Robbery</t>
  </si>
  <si>
    <t>Other Vehicle Theft</t>
  </si>
  <si>
    <t>Other Vehicle Snatching</t>
  </si>
  <si>
    <t>Abduction</t>
  </si>
  <si>
    <t>(Number)</t>
  </si>
  <si>
    <t>D.I. Khan</t>
  </si>
  <si>
    <t>Dir Lower</t>
  </si>
  <si>
    <t>Dir Upper</t>
  </si>
  <si>
    <t>Lakki Marwat</t>
  </si>
  <si>
    <t>Tor Ghar</t>
  </si>
  <si>
    <t>Attempted Murder</t>
  </si>
  <si>
    <t>Highway Dacoity</t>
  </si>
  <si>
    <t>Ordinary Dacoity</t>
  </si>
  <si>
    <t>Motorcycle Snatching</t>
  </si>
  <si>
    <t>Other Thefts/ 
Vehicle Theft</t>
  </si>
  <si>
    <t>Extortion</t>
  </si>
  <si>
    <t>Rape u/s 376 (5,6,10)</t>
  </si>
  <si>
    <r>
      <t xml:space="preserve">Source: </t>
    </r>
    <r>
      <rPr>
        <sz val="9"/>
        <rFont val="Arial"/>
        <family val="2"/>
      </rPr>
      <t>Crimes Branch, Central Police Office, Peshawar</t>
    </r>
  </si>
  <si>
    <r>
      <t>Source:</t>
    </r>
    <r>
      <rPr>
        <sz val="9"/>
        <rFont val="Arial"/>
        <family val="2"/>
      </rPr>
      <t xml:space="preserve"> Crimes Branch, Central Police Office, Peshawar</t>
    </r>
  </si>
  <si>
    <r>
      <rPr>
        <b/>
        <sz val="9"/>
        <rFont val="Arial"/>
        <family val="2"/>
      </rPr>
      <t>Source:</t>
    </r>
    <r>
      <rPr>
        <sz val="9"/>
        <rFont val="Arial"/>
        <family val="2"/>
      </rPr>
      <t xml:space="preserve"> Crimes Branch, Central Police Office, Peshawar</t>
    </r>
  </si>
  <si>
    <t>Robberies/ Vehicle/ M.cycle Snatching</t>
  </si>
  <si>
    <t xml:space="preserve">Bajaur </t>
  </si>
  <si>
    <t>Khyber</t>
  </si>
  <si>
    <t>Kurram</t>
  </si>
  <si>
    <t>Mohmand</t>
  </si>
  <si>
    <t>Orakzai</t>
  </si>
  <si>
    <t>N.Waziristan</t>
  </si>
  <si>
    <t>S.Waziristan</t>
  </si>
  <si>
    <t>Accidents - Fatal</t>
  </si>
  <si>
    <t>Accidents - Non Fatal</t>
  </si>
  <si>
    <t>Arms Ordinance</t>
  </si>
  <si>
    <t>Assault on Police</t>
  </si>
  <si>
    <t>Assault on other govt. servants</t>
  </si>
  <si>
    <t>Local Special Laws</t>
  </si>
  <si>
    <t>Traffic Violations</t>
  </si>
  <si>
    <t>Table No. 67</t>
  </si>
  <si>
    <t>Table No. 68</t>
  </si>
  <si>
    <t>YEAR WISE SUMMARY OF NUMBER AND CASES AGAINST PERSONS AND PROPERTY WITH CONVICTION IN KHYBER PAKHTUNKHWA</t>
  </si>
  <si>
    <t>DISTRICT WISE CRIME STATISTICS IN KHYBER PAKHTUNKHWA FOR THE YEAR 2019 &amp; 2020</t>
  </si>
  <si>
    <t>-</t>
  </si>
  <si>
    <t>Offence</t>
  </si>
  <si>
    <t>DISTRICT WISE NUMBER OF POLICE  STATIONS IN 
KHYBER PAKHTUNKHWA</t>
  </si>
  <si>
    <t>Non Fatal</t>
  </si>
  <si>
    <t>Murder</t>
  </si>
  <si>
    <t>Kid
Ranson</t>
  </si>
  <si>
    <t>Child 
Lifting</t>
  </si>
  <si>
    <t>Car 
Snatching</t>
  </si>
  <si>
    <t>M.Cycle 
Theft</t>
  </si>
  <si>
    <t>Car 
Theft</t>
  </si>
  <si>
    <t>Table No. 66</t>
  </si>
  <si>
    <t>Table No.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</si>
</sst>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F233D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Fill="1"/>
    <xf numFmtId="0" fontId="7" fillId="0" borderId="0" xfId="0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Fill="1"/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Border="1"/>
    <xf numFmtId="0" fontId="7" fillId="0" borderId="1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top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right" vertical="top" wrapText="1"/>
    </xf>
    <xf numFmtId="0" fontId="3" fillId="0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10"/>
  <sheetViews>
    <sheetView view="pageBreakPreview" zoomScaleSheetLayoutView="100" workbookViewId="0">
      <selection activeCell="Y10" sqref="Y10"/>
    </sheetView>
  </sheetViews>
  <sheetFormatPr defaultColWidth="9.140625" defaultRowHeight="12" x14ac:dyDescent="0.2"/>
  <cols>
    <col min="1" max="1" width="6.42578125" style="4" customWidth="1"/>
    <col min="2" max="2" width="5.5703125" style="4" bestFit="1" customWidth="1"/>
    <col min="3" max="3" width="4" style="4" bestFit="1" customWidth="1"/>
    <col min="4" max="4" width="5.5703125" style="4" bestFit="1" customWidth="1"/>
    <col min="5" max="5" width="4" style="4" bestFit="1" customWidth="1"/>
    <col min="6" max="6" width="5.5703125" style="4" bestFit="1" customWidth="1"/>
    <col min="7" max="7" width="3.28515625" style="4" bestFit="1" customWidth="1"/>
    <col min="8" max="8" width="6.42578125" style="4" customWidth="1"/>
    <col min="9" max="9" width="4.7109375" style="4" customWidth="1"/>
    <col min="10" max="10" width="5.85546875" style="4" bestFit="1" customWidth="1"/>
    <col min="11" max="11" width="4" style="4" bestFit="1" customWidth="1"/>
    <col min="12" max="12" width="5" style="4" customWidth="1"/>
    <col min="13" max="13" width="4.85546875" style="4" customWidth="1"/>
    <col min="14" max="14" width="4.7109375" style="4" customWidth="1"/>
    <col min="15" max="15" width="5.42578125" style="4" customWidth="1"/>
    <col min="16" max="16" width="5.5703125" style="4" bestFit="1" customWidth="1"/>
    <col min="17" max="17" width="3.7109375" style="4" customWidth="1"/>
    <col min="18" max="19" width="4.5703125" style="4" customWidth="1"/>
    <col min="20" max="20" width="5.5703125" style="4" bestFit="1" customWidth="1"/>
    <col min="21" max="21" width="4.5703125" style="4" customWidth="1"/>
    <col min="22" max="22" width="5.5703125" style="4" bestFit="1" customWidth="1"/>
    <col min="23" max="23" width="3.85546875" style="4" customWidth="1"/>
    <col min="24" max="24" width="7" style="4" bestFit="1" customWidth="1"/>
    <col min="25" max="25" width="7.42578125" style="4" customWidth="1"/>
    <col min="26" max="16384" width="9.140625" style="4"/>
  </cols>
  <sheetData>
    <row r="1" spans="1:25" ht="60" customHeight="1" x14ac:dyDescent="0.2">
      <c r="A1" s="53" t="s">
        <v>89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ht="12.95" customHeight="1" x14ac:dyDescent="0.2">
      <c r="A2" s="4" t="s">
        <v>102</v>
      </c>
      <c r="Y2" s="10" t="s">
        <v>56</v>
      </c>
    </row>
    <row r="3" spans="1:25" ht="20.100000000000001" customHeight="1" x14ac:dyDescent="0.2">
      <c r="A3" s="52" t="s">
        <v>0</v>
      </c>
      <c r="B3" s="52" t="s">
        <v>4</v>
      </c>
      <c r="C3" s="52"/>
      <c r="D3" s="52"/>
      <c r="E3" s="52"/>
      <c r="F3" s="52"/>
      <c r="G3" s="52"/>
      <c r="H3" s="52"/>
      <c r="I3" s="52"/>
      <c r="J3" s="57" t="s">
        <v>5</v>
      </c>
      <c r="K3" s="58"/>
      <c r="L3" s="58"/>
      <c r="M3" s="58"/>
      <c r="N3" s="58"/>
      <c r="O3" s="58"/>
      <c r="P3" s="58"/>
      <c r="Q3" s="58"/>
      <c r="R3" s="58"/>
      <c r="S3" s="59"/>
      <c r="T3" s="52" t="s">
        <v>10</v>
      </c>
      <c r="U3" s="52"/>
      <c r="V3" s="52"/>
      <c r="W3" s="52"/>
      <c r="X3" s="54" t="s">
        <v>8</v>
      </c>
      <c r="Y3" s="54"/>
    </row>
    <row r="4" spans="1:25" ht="55.5" customHeight="1" x14ac:dyDescent="0.2">
      <c r="A4" s="52"/>
      <c r="B4" s="52" t="s">
        <v>3</v>
      </c>
      <c r="C4" s="52"/>
      <c r="D4" s="52" t="s">
        <v>1</v>
      </c>
      <c r="E4" s="52"/>
      <c r="F4" s="52" t="s">
        <v>2</v>
      </c>
      <c r="G4" s="52"/>
      <c r="H4" s="54" t="s">
        <v>11</v>
      </c>
      <c r="I4" s="54"/>
      <c r="J4" s="52" t="s">
        <v>3</v>
      </c>
      <c r="K4" s="52"/>
      <c r="L4" s="52" t="s">
        <v>6</v>
      </c>
      <c r="M4" s="52"/>
      <c r="N4" s="55" t="s">
        <v>72</v>
      </c>
      <c r="O4" s="56"/>
      <c r="P4" s="54" t="s">
        <v>66</v>
      </c>
      <c r="Q4" s="52"/>
      <c r="R4" s="52" t="s">
        <v>37</v>
      </c>
      <c r="S4" s="52"/>
      <c r="T4" s="52" t="s">
        <v>94</v>
      </c>
      <c r="U4" s="52"/>
      <c r="V4" s="52" t="s">
        <v>7</v>
      </c>
      <c r="W4" s="52"/>
      <c r="X4" s="54"/>
      <c r="Y4" s="54"/>
    </row>
    <row r="5" spans="1:25" ht="60" customHeight="1" x14ac:dyDescent="0.2">
      <c r="A5" s="52"/>
      <c r="B5" s="42" t="s">
        <v>45</v>
      </c>
      <c r="C5" s="42" t="s">
        <v>46</v>
      </c>
      <c r="D5" s="42" t="s">
        <v>45</v>
      </c>
      <c r="E5" s="42" t="s">
        <v>46</v>
      </c>
      <c r="F5" s="42" t="s">
        <v>45</v>
      </c>
      <c r="G5" s="42" t="s">
        <v>46</v>
      </c>
      <c r="H5" s="42" t="s">
        <v>45</v>
      </c>
      <c r="I5" s="42" t="s">
        <v>46</v>
      </c>
      <c r="J5" s="42" t="s">
        <v>45</v>
      </c>
      <c r="K5" s="42" t="s">
        <v>46</v>
      </c>
      <c r="L5" s="42" t="s">
        <v>45</v>
      </c>
      <c r="M5" s="42" t="s">
        <v>46</v>
      </c>
      <c r="N5" s="42" t="s">
        <v>45</v>
      </c>
      <c r="O5" s="42" t="s">
        <v>46</v>
      </c>
      <c r="P5" s="42" t="s">
        <v>45</v>
      </c>
      <c r="Q5" s="42" t="s">
        <v>46</v>
      </c>
      <c r="R5" s="42" t="s">
        <v>45</v>
      </c>
      <c r="S5" s="42" t="s">
        <v>46</v>
      </c>
      <c r="T5" s="42" t="s">
        <v>45</v>
      </c>
      <c r="U5" s="42" t="s">
        <v>46</v>
      </c>
      <c r="V5" s="42" t="s">
        <v>45</v>
      </c>
      <c r="W5" s="42" t="s">
        <v>46</v>
      </c>
      <c r="X5" s="42" t="s">
        <v>47</v>
      </c>
      <c r="Y5" s="42" t="s">
        <v>9</v>
      </c>
    </row>
    <row r="6" spans="1:25" s="5" customFormat="1" ht="21.95" customHeight="1" x14ac:dyDescent="0.2">
      <c r="A6" s="6">
        <v>2018</v>
      </c>
      <c r="B6" s="33">
        <f>SUM(D6,F6,H6)</f>
        <v>6604</v>
      </c>
      <c r="C6" s="33">
        <f>SUM(E6,G6,I6)</f>
        <v>345</v>
      </c>
      <c r="D6" s="33">
        <v>2383</v>
      </c>
      <c r="E6" s="33">
        <v>269</v>
      </c>
      <c r="F6" s="33">
        <v>2892</v>
      </c>
      <c r="G6" s="33">
        <v>52</v>
      </c>
      <c r="H6" s="33">
        <v>1329</v>
      </c>
      <c r="I6" s="33">
        <v>24</v>
      </c>
      <c r="J6" s="33">
        <f>SUM(L6,N6,P6,R6)</f>
        <v>3200</v>
      </c>
      <c r="K6" s="33">
        <f>SUM(M6,O6,Q6,S6)</f>
        <v>73</v>
      </c>
      <c r="L6" s="33">
        <v>43</v>
      </c>
      <c r="M6" s="33" t="s">
        <v>91</v>
      </c>
      <c r="N6" s="33">
        <v>443</v>
      </c>
      <c r="O6" s="33">
        <v>15</v>
      </c>
      <c r="P6" s="33">
        <v>1885</v>
      </c>
      <c r="Q6" s="33">
        <v>41</v>
      </c>
      <c r="R6" s="33">
        <v>829</v>
      </c>
      <c r="S6" s="33">
        <v>17</v>
      </c>
      <c r="T6" s="33">
        <v>3279</v>
      </c>
      <c r="U6" s="33">
        <v>63</v>
      </c>
      <c r="V6" s="33">
        <v>1149</v>
      </c>
      <c r="W6" s="33">
        <v>79</v>
      </c>
      <c r="X6" s="33">
        <v>20884</v>
      </c>
      <c r="Y6" s="33">
        <v>25735</v>
      </c>
    </row>
    <row r="7" spans="1:25" s="5" customFormat="1" ht="21.95" customHeight="1" x14ac:dyDescent="0.2">
      <c r="A7" s="6">
        <v>2019</v>
      </c>
      <c r="B7" s="33">
        <f t="shared" ref="B7:B8" si="0">SUM(D7,F7,H7)</f>
        <v>6179</v>
      </c>
      <c r="C7" s="33">
        <f t="shared" ref="C7:C8" si="1">SUM(E7,G7,I7)</f>
        <v>481</v>
      </c>
      <c r="D7" s="33">
        <v>2388</v>
      </c>
      <c r="E7" s="33">
        <v>407</v>
      </c>
      <c r="F7" s="33">
        <v>2516</v>
      </c>
      <c r="G7" s="33">
        <v>66</v>
      </c>
      <c r="H7" s="33">
        <v>1275</v>
      </c>
      <c r="I7" s="33">
        <v>8</v>
      </c>
      <c r="J7" s="33">
        <f t="shared" ref="J7:J8" si="2">SUM(L7,N7,P7,R7)</f>
        <v>3106</v>
      </c>
      <c r="K7" s="33">
        <f t="shared" ref="K7:K8" si="3">SUM(M7,O7,Q7,S7)</f>
        <v>76</v>
      </c>
      <c r="L7" s="33">
        <v>44</v>
      </c>
      <c r="M7" s="33">
        <v>2</v>
      </c>
      <c r="N7" s="33">
        <v>486</v>
      </c>
      <c r="O7" s="33">
        <v>6</v>
      </c>
      <c r="P7" s="33">
        <v>1818</v>
      </c>
      <c r="Q7" s="33">
        <v>43</v>
      </c>
      <c r="R7" s="33">
        <v>758</v>
      </c>
      <c r="S7" s="33">
        <v>25</v>
      </c>
      <c r="T7" s="33">
        <v>3029</v>
      </c>
      <c r="U7" s="33">
        <v>88</v>
      </c>
      <c r="V7" s="33">
        <v>1150</v>
      </c>
      <c r="W7" s="33">
        <v>72</v>
      </c>
      <c r="X7" s="33">
        <v>22267</v>
      </c>
      <c r="Y7" s="33">
        <v>21566</v>
      </c>
    </row>
    <row r="8" spans="1:25" s="5" customFormat="1" ht="21.95" customHeight="1" x14ac:dyDescent="0.2">
      <c r="A8" s="6">
        <v>2020</v>
      </c>
      <c r="B8" s="33">
        <f t="shared" si="0"/>
        <v>6289</v>
      </c>
      <c r="C8" s="33">
        <f t="shared" si="1"/>
        <v>226</v>
      </c>
      <c r="D8" s="33">
        <v>2420</v>
      </c>
      <c r="E8" s="33">
        <v>188</v>
      </c>
      <c r="F8" s="33">
        <v>2760</v>
      </c>
      <c r="G8" s="33">
        <v>31</v>
      </c>
      <c r="H8" s="33">
        <v>1109</v>
      </c>
      <c r="I8" s="33">
        <v>7</v>
      </c>
      <c r="J8" s="33">
        <f t="shared" si="2"/>
        <v>3079</v>
      </c>
      <c r="K8" s="33">
        <f t="shared" si="3"/>
        <v>45</v>
      </c>
      <c r="L8" s="33">
        <v>33</v>
      </c>
      <c r="M8" s="33" t="s">
        <v>91</v>
      </c>
      <c r="N8" s="33">
        <v>416</v>
      </c>
      <c r="O8" s="33">
        <v>7</v>
      </c>
      <c r="P8" s="33">
        <v>1902</v>
      </c>
      <c r="Q8" s="33">
        <v>30</v>
      </c>
      <c r="R8" s="33">
        <v>728</v>
      </c>
      <c r="S8" s="33">
        <v>8</v>
      </c>
      <c r="T8" s="33">
        <v>2895</v>
      </c>
      <c r="U8" s="33">
        <v>58</v>
      </c>
      <c r="V8" s="33">
        <v>1047</v>
      </c>
      <c r="W8" s="33">
        <v>34</v>
      </c>
      <c r="X8" s="33">
        <v>21325</v>
      </c>
      <c r="Y8" s="33">
        <v>22058</v>
      </c>
    </row>
    <row r="9" spans="1:25" ht="13.15" customHeight="1" x14ac:dyDescent="0.2">
      <c r="A9" s="7"/>
      <c r="B9" s="8"/>
      <c r="C9" s="8"/>
      <c r="D9" s="8"/>
      <c r="E9" s="9"/>
      <c r="F9" s="8"/>
      <c r="G9" s="9"/>
      <c r="H9" s="8"/>
      <c r="I9" s="9"/>
      <c r="J9" s="8"/>
      <c r="K9" s="8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8"/>
      <c r="Y9" s="8"/>
    </row>
    <row r="10" spans="1:25" x14ac:dyDescent="0.2">
      <c r="P10" s="10"/>
      <c r="Q10" s="10"/>
      <c r="R10" s="10"/>
      <c r="S10" s="10"/>
      <c r="T10" s="10"/>
      <c r="U10" s="10"/>
      <c r="V10" s="10"/>
      <c r="W10" s="10"/>
      <c r="X10" s="10"/>
      <c r="Y10" s="11" t="s">
        <v>69</v>
      </c>
    </row>
  </sheetData>
  <mergeCells count="17">
    <mergeCell ref="A3:A5"/>
    <mergeCell ref="B3:I3"/>
    <mergeCell ref="A1:Y1"/>
    <mergeCell ref="B4:C4"/>
    <mergeCell ref="D4:E4"/>
    <mergeCell ref="F4:G4"/>
    <mergeCell ref="X3:Y4"/>
    <mergeCell ref="V4:W4"/>
    <mergeCell ref="T4:U4"/>
    <mergeCell ref="J4:K4"/>
    <mergeCell ref="P4:Q4"/>
    <mergeCell ref="T3:W3"/>
    <mergeCell ref="N4:O4"/>
    <mergeCell ref="L4:M4"/>
    <mergeCell ref="R4:S4"/>
    <mergeCell ref="J3:S3"/>
    <mergeCell ref="H4:I4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99" orientation="landscape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8"/>
  <sheetViews>
    <sheetView view="pageBreakPreview" zoomScaleSheetLayoutView="100" workbookViewId="0">
      <selection activeCell="A2" sqref="A2:XFD2"/>
    </sheetView>
  </sheetViews>
  <sheetFormatPr defaultColWidth="9.140625" defaultRowHeight="12.75" x14ac:dyDescent="0.2"/>
  <cols>
    <col min="1" max="4" width="20.7109375" style="12" customWidth="1"/>
    <col min="5" max="16384" width="9.140625" style="12"/>
  </cols>
  <sheetData>
    <row r="1" spans="1:4" ht="60" customHeight="1" x14ac:dyDescent="0.2">
      <c r="A1" s="53" t="s">
        <v>93</v>
      </c>
      <c r="B1" s="53"/>
      <c r="C1" s="53"/>
      <c r="D1" s="53"/>
    </row>
    <row r="2" spans="1:4" ht="13.35" customHeight="1" x14ac:dyDescent="0.2">
      <c r="A2" s="27" t="s">
        <v>101</v>
      </c>
      <c r="B2" s="4"/>
      <c r="C2" s="4"/>
      <c r="D2" s="28" t="s">
        <v>56</v>
      </c>
    </row>
    <row r="3" spans="1:4" s="5" customFormat="1" ht="25.5" customHeight="1" x14ac:dyDescent="0.2">
      <c r="A3" s="44" t="s">
        <v>12</v>
      </c>
      <c r="B3" s="45">
        <v>2018</v>
      </c>
      <c r="C3" s="43">
        <v>2019</v>
      </c>
      <c r="D3" s="45">
        <v>2020</v>
      </c>
    </row>
    <row r="4" spans="1:4" s="5" customFormat="1" ht="18" customHeight="1" x14ac:dyDescent="0.2">
      <c r="A4" s="31" t="s">
        <v>48</v>
      </c>
      <c r="B4" s="46">
        <f>SUM(B5:B36)</f>
        <v>306</v>
      </c>
      <c r="C4" s="46">
        <f>SUM(C5:C36)</f>
        <v>306</v>
      </c>
      <c r="D4" s="46">
        <f>SUM(D5:D36)</f>
        <v>364</v>
      </c>
    </row>
    <row r="5" spans="1:4" s="5" customFormat="1" ht="18" customHeight="1" x14ac:dyDescent="0.2">
      <c r="A5" s="16" t="s">
        <v>21</v>
      </c>
      <c r="B5" s="47">
        <v>14</v>
      </c>
      <c r="C5" s="47">
        <v>14</v>
      </c>
      <c r="D5" s="47">
        <v>14</v>
      </c>
    </row>
    <row r="6" spans="1:4" s="5" customFormat="1" ht="18" customHeight="1" x14ac:dyDescent="0.2">
      <c r="A6" s="38" t="s">
        <v>73</v>
      </c>
      <c r="B6" s="48" t="s">
        <v>91</v>
      </c>
      <c r="C6" s="49" t="s">
        <v>91</v>
      </c>
      <c r="D6" s="48">
        <v>10</v>
      </c>
    </row>
    <row r="7" spans="1:4" s="5" customFormat="1" ht="18" customHeight="1" x14ac:dyDescent="0.2">
      <c r="A7" s="16" t="s">
        <v>27</v>
      </c>
      <c r="B7" s="47">
        <v>16</v>
      </c>
      <c r="C7" s="47">
        <v>16</v>
      </c>
      <c r="D7" s="47">
        <v>19</v>
      </c>
    </row>
    <row r="8" spans="1:4" s="5" customFormat="1" ht="18" customHeight="1" x14ac:dyDescent="0.2">
      <c r="A8" s="16" t="s">
        <v>24</v>
      </c>
      <c r="B8" s="47">
        <v>6</v>
      </c>
      <c r="C8" s="47">
        <v>6</v>
      </c>
      <c r="D8" s="47">
        <v>6</v>
      </c>
    </row>
    <row r="9" spans="1:4" s="5" customFormat="1" ht="18" customHeight="1" x14ac:dyDescent="0.2">
      <c r="A9" s="16" t="s">
        <v>31</v>
      </c>
      <c r="B9" s="47">
        <v>11</v>
      </c>
      <c r="C9" s="47">
        <v>11</v>
      </c>
      <c r="D9" s="47">
        <v>11</v>
      </c>
    </row>
    <row r="10" spans="1:4" s="5" customFormat="1" ht="18" customHeight="1" x14ac:dyDescent="0.2">
      <c r="A10" s="16" t="s">
        <v>15</v>
      </c>
      <c r="B10" s="47">
        <v>14</v>
      </c>
      <c r="C10" s="47">
        <v>14</v>
      </c>
      <c r="D10" s="47">
        <v>14</v>
      </c>
    </row>
    <row r="11" spans="1:4" s="5" customFormat="1" ht="18" customHeight="1" x14ac:dyDescent="0.2">
      <c r="A11" s="16" t="s">
        <v>28</v>
      </c>
      <c r="B11" s="47">
        <v>18</v>
      </c>
      <c r="C11" s="47">
        <v>18</v>
      </c>
      <c r="D11" s="47">
        <v>18</v>
      </c>
    </row>
    <row r="12" spans="1:4" s="5" customFormat="1" ht="18" customHeight="1" x14ac:dyDescent="0.2">
      <c r="A12" s="16" t="s">
        <v>57</v>
      </c>
      <c r="B12" s="47">
        <v>15</v>
      </c>
      <c r="C12" s="47">
        <v>15</v>
      </c>
      <c r="D12" s="47">
        <v>16</v>
      </c>
    </row>
    <row r="13" spans="1:4" s="5" customFormat="1" ht="18" customHeight="1" x14ac:dyDescent="0.2">
      <c r="A13" s="16" t="s">
        <v>58</v>
      </c>
      <c r="B13" s="47">
        <v>13</v>
      </c>
      <c r="C13" s="47">
        <v>13</v>
      </c>
      <c r="D13" s="47">
        <v>13</v>
      </c>
    </row>
    <row r="14" spans="1:4" s="5" customFormat="1" ht="18" customHeight="1" x14ac:dyDescent="0.2">
      <c r="A14" s="16" t="s">
        <v>59</v>
      </c>
      <c r="B14" s="47">
        <v>10</v>
      </c>
      <c r="C14" s="47">
        <v>10</v>
      </c>
      <c r="D14" s="47">
        <v>10</v>
      </c>
    </row>
    <row r="15" spans="1:4" s="5" customFormat="1" ht="18" customHeight="1" x14ac:dyDescent="0.2">
      <c r="A15" s="16" t="s">
        <v>19</v>
      </c>
      <c r="B15" s="47">
        <v>5</v>
      </c>
      <c r="C15" s="47">
        <v>5</v>
      </c>
      <c r="D15" s="47">
        <v>5</v>
      </c>
    </row>
    <row r="16" spans="1:4" s="5" customFormat="1" ht="18" customHeight="1" x14ac:dyDescent="0.2">
      <c r="A16" s="16" t="s">
        <v>22</v>
      </c>
      <c r="B16" s="47">
        <v>11</v>
      </c>
      <c r="C16" s="47">
        <v>11</v>
      </c>
      <c r="D16" s="47">
        <v>11</v>
      </c>
    </row>
    <row r="17" spans="1:4" s="5" customFormat="1" ht="18" customHeight="1" x14ac:dyDescent="0.2">
      <c r="A17" s="16" t="s">
        <v>20</v>
      </c>
      <c r="B17" s="47">
        <v>9</v>
      </c>
      <c r="C17" s="47">
        <v>9</v>
      </c>
      <c r="D17" s="47">
        <v>9</v>
      </c>
    </row>
    <row r="18" spans="1:4" s="5" customFormat="1" ht="18" customHeight="1" x14ac:dyDescent="0.2">
      <c r="A18" s="38" t="s">
        <v>74</v>
      </c>
      <c r="B18" s="48" t="s">
        <v>91</v>
      </c>
      <c r="C18" s="47" t="s">
        <v>91</v>
      </c>
      <c r="D18" s="48">
        <v>6</v>
      </c>
    </row>
    <row r="19" spans="1:4" s="5" customFormat="1" ht="18" customHeight="1" x14ac:dyDescent="0.2">
      <c r="A19" s="16" t="s">
        <v>18</v>
      </c>
      <c r="B19" s="47">
        <v>13</v>
      </c>
      <c r="C19" s="47">
        <v>13</v>
      </c>
      <c r="D19" s="47">
        <v>14</v>
      </c>
    </row>
    <row r="20" spans="1:4" s="5" customFormat="1" ht="18" customHeight="1" x14ac:dyDescent="0.2">
      <c r="A20" s="16" t="s">
        <v>25</v>
      </c>
      <c r="B20" s="47">
        <v>13</v>
      </c>
      <c r="C20" s="47">
        <v>13</v>
      </c>
      <c r="D20" s="47">
        <v>13</v>
      </c>
    </row>
    <row r="21" spans="1:4" s="5" customFormat="1" ht="18" customHeight="1" x14ac:dyDescent="0.2">
      <c r="A21" s="38" t="s">
        <v>75</v>
      </c>
      <c r="B21" s="48" t="s">
        <v>91</v>
      </c>
      <c r="C21" s="49" t="s">
        <v>91</v>
      </c>
      <c r="D21" s="48">
        <v>3</v>
      </c>
    </row>
    <row r="22" spans="1:4" s="5" customFormat="1" ht="18" customHeight="1" x14ac:dyDescent="0.2">
      <c r="A22" s="16" t="s">
        <v>60</v>
      </c>
      <c r="B22" s="47">
        <v>7</v>
      </c>
      <c r="C22" s="47">
        <v>7</v>
      </c>
      <c r="D22" s="47">
        <v>10</v>
      </c>
    </row>
    <row r="23" spans="1:4" s="5" customFormat="1" ht="18" customHeight="1" x14ac:dyDescent="0.2">
      <c r="A23" s="16" t="s">
        <v>32</v>
      </c>
      <c r="B23" s="47">
        <v>1</v>
      </c>
      <c r="C23" s="47">
        <v>1</v>
      </c>
      <c r="D23" s="47">
        <v>1</v>
      </c>
    </row>
    <row r="24" spans="1:4" s="5" customFormat="1" ht="18" customHeight="1" x14ac:dyDescent="0.2">
      <c r="A24" s="16" t="s">
        <v>23</v>
      </c>
      <c r="B24" s="47">
        <v>13</v>
      </c>
      <c r="C24" s="47">
        <v>13</v>
      </c>
      <c r="D24" s="47">
        <v>13</v>
      </c>
    </row>
    <row r="25" spans="1:4" s="5" customFormat="1" ht="18" customHeight="1" x14ac:dyDescent="0.2">
      <c r="A25" s="16" t="s">
        <v>16</v>
      </c>
      <c r="B25" s="47">
        <v>18</v>
      </c>
      <c r="C25" s="47">
        <v>18</v>
      </c>
      <c r="D25" s="47">
        <v>18</v>
      </c>
    </row>
    <row r="26" spans="1:4" s="5" customFormat="1" ht="18" customHeight="1" x14ac:dyDescent="0.2">
      <c r="A26" s="38" t="s">
        <v>76</v>
      </c>
      <c r="B26" s="48" t="s">
        <v>91</v>
      </c>
      <c r="C26" s="47" t="s">
        <v>91</v>
      </c>
      <c r="D26" s="48">
        <v>7</v>
      </c>
    </row>
    <row r="27" spans="1:4" s="5" customFormat="1" ht="18" customHeight="1" x14ac:dyDescent="0.2">
      <c r="A27" s="38" t="s">
        <v>78</v>
      </c>
      <c r="B27" s="48" t="s">
        <v>91</v>
      </c>
      <c r="C27" s="47" t="s">
        <v>91</v>
      </c>
      <c r="D27" s="48">
        <v>9</v>
      </c>
    </row>
    <row r="28" spans="1:4" s="5" customFormat="1" ht="18" customHeight="1" x14ac:dyDescent="0.2">
      <c r="A28" s="16" t="s">
        <v>14</v>
      </c>
      <c r="B28" s="47">
        <v>10</v>
      </c>
      <c r="C28" s="47">
        <v>10</v>
      </c>
      <c r="D28" s="47">
        <v>10</v>
      </c>
    </row>
    <row r="29" spans="1:4" s="5" customFormat="1" ht="18" customHeight="1" x14ac:dyDescent="0.2">
      <c r="A29" s="38" t="s">
        <v>77</v>
      </c>
      <c r="B29" s="48" t="s">
        <v>91</v>
      </c>
      <c r="C29" s="47" t="s">
        <v>91</v>
      </c>
      <c r="D29" s="48">
        <v>2</v>
      </c>
    </row>
    <row r="30" spans="1:4" s="1" customFormat="1" ht="18" customHeight="1" x14ac:dyDescent="0.2">
      <c r="A30" s="39" t="s">
        <v>13</v>
      </c>
      <c r="B30" s="47">
        <v>40</v>
      </c>
      <c r="C30" s="47">
        <v>40</v>
      </c>
      <c r="D30" s="47">
        <v>41</v>
      </c>
    </row>
    <row r="31" spans="1:4" s="1" customFormat="1" ht="18" customHeight="1" x14ac:dyDescent="0.2">
      <c r="A31" s="32" t="s">
        <v>79</v>
      </c>
      <c r="B31" s="48" t="s">
        <v>91</v>
      </c>
      <c r="C31" s="47" t="s">
        <v>91</v>
      </c>
      <c r="D31" s="48">
        <v>11</v>
      </c>
    </row>
    <row r="32" spans="1:4" s="1" customFormat="1" ht="18" customHeight="1" x14ac:dyDescent="0.2">
      <c r="A32" s="39" t="s">
        <v>30</v>
      </c>
      <c r="B32" s="47">
        <v>11</v>
      </c>
      <c r="C32" s="47">
        <v>11</v>
      </c>
      <c r="D32" s="47">
        <v>11</v>
      </c>
    </row>
    <row r="33" spans="1:4" s="1" customFormat="1" ht="18" customHeight="1" x14ac:dyDescent="0.2">
      <c r="A33" s="39" t="s">
        <v>17</v>
      </c>
      <c r="B33" s="47">
        <v>10</v>
      </c>
      <c r="C33" s="47">
        <v>10</v>
      </c>
      <c r="D33" s="47">
        <v>10</v>
      </c>
    </row>
    <row r="34" spans="1:4" s="1" customFormat="1" ht="18" customHeight="1" x14ac:dyDescent="0.2">
      <c r="A34" s="39" t="s">
        <v>29</v>
      </c>
      <c r="B34" s="47">
        <v>20</v>
      </c>
      <c r="C34" s="47">
        <v>20</v>
      </c>
      <c r="D34" s="47">
        <v>20</v>
      </c>
    </row>
    <row r="35" spans="1:4" s="1" customFormat="1" ht="18" customHeight="1" x14ac:dyDescent="0.2">
      <c r="A35" s="39" t="s">
        <v>26</v>
      </c>
      <c r="B35" s="47">
        <v>5</v>
      </c>
      <c r="C35" s="47">
        <v>5</v>
      </c>
      <c r="D35" s="47">
        <v>6</v>
      </c>
    </row>
    <row r="36" spans="1:4" s="1" customFormat="1" ht="18" customHeight="1" x14ac:dyDescent="0.2">
      <c r="A36" s="39" t="s">
        <v>61</v>
      </c>
      <c r="B36" s="47">
        <v>3</v>
      </c>
      <c r="C36" s="47">
        <v>3</v>
      </c>
      <c r="D36" s="47">
        <v>3</v>
      </c>
    </row>
    <row r="37" spans="1:4" s="5" customFormat="1" ht="4.5" customHeight="1" x14ac:dyDescent="0.2">
      <c r="A37" s="22"/>
      <c r="B37" s="13"/>
      <c r="C37" s="13"/>
      <c r="D37" s="13"/>
    </row>
    <row r="38" spans="1:4" s="5" customFormat="1" ht="12" customHeight="1" x14ac:dyDescent="0.2">
      <c r="D38" s="11" t="s">
        <v>69</v>
      </c>
    </row>
  </sheetData>
  <mergeCells count="1">
    <mergeCell ref="A1:D1"/>
  </mergeCells>
  <printOptions horizontalCentered="1"/>
  <pageMargins left="0.74803149606299202" right="0.74803149606299202" top="0.98425196850393704" bottom="0.98425196850393704" header="0.511811023622047" footer="0.511811023622047"/>
  <pageSetup paperSize="9" orientation="portrait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39"/>
  <sheetViews>
    <sheetView view="pageBreakPreview" zoomScaleSheetLayoutView="100" workbookViewId="0">
      <selection activeCell="A2" sqref="A2:XFD2"/>
    </sheetView>
  </sheetViews>
  <sheetFormatPr defaultRowHeight="12.75" x14ac:dyDescent="0.2"/>
  <cols>
    <col min="1" max="1" width="30.42578125" customWidth="1"/>
    <col min="2" max="4" width="18.7109375" customWidth="1"/>
  </cols>
  <sheetData>
    <row r="1" spans="1:4" ht="60" customHeight="1" x14ac:dyDescent="0.2">
      <c r="A1" s="60" t="s">
        <v>49</v>
      </c>
      <c r="B1" s="60"/>
      <c r="C1" s="60"/>
      <c r="D1" s="60"/>
    </row>
    <row r="2" spans="1:4" ht="13.35" customHeight="1" x14ac:dyDescent="0.2">
      <c r="A2" s="25" t="s">
        <v>87</v>
      </c>
      <c r="D2" s="26" t="s">
        <v>56</v>
      </c>
    </row>
    <row r="3" spans="1:4" s="1" customFormat="1" ht="20.100000000000001" customHeight="1" x14ac:dyDescent="0.2">
      <c r="A3" s="3" t="s">
        <v>92</v>
      </c>
      <c r="B3" s="50">
        <v>2018</v>
      </c>
      <c r="C3" s="3">
        <v>2019</v>
      </c>
      <c r="D3" s="50">
        <v>2020</v>
      </c>
    </row>
    <row r="4" spans="1:4" s="1" customFormat="1" ht="20.100000000000001" customHeight="1" x14ac:dyDescent="0.2">
      <c r="A4" s="6" t="s">
        <v>3</v>
      </c>
      <c r="B4" s="34">
        <f>SUM(B5:B36)</f>
        <v>100250</v>
      </c>
      <c r="C4" s="34">
        <f t="shared" ref="C4" si="0">SUM(C5:C36)</f>
        <v>104845</v>
      </c>
      <c r="D4" s="34">
        <f>SUM(D5:D36)</f>
        <v>128611</v>
      </c>
    </row>
    <row r="5" spans="1:4" s="1" customFormat="1" ht="18.399999999999999" customHeight="1" x14ac:dyDescent="0.2">
      <c r="A5" s="18" t="s">
        <v>55</v>
      </c>
      <c r="B5" s="35">
        <v>947</v>
      </c>
      <c r="C5" s="36">
        <v>873</v>
      </c>
      <c r="D5" s="35">
        <v>823</v>
      </c>
    </row>
    <row r="6" spans="1:4" s="1" customFormat="1" ht="18.399999999999999" customHeight="1" x14ac:dyDescent="0.2">
      <c r="A6" s="18" t="s">
        <v>80</v>
      </c>
      <c r="B6" s="35">
        <v>1149</v>
      </c>
      <c r="C6" s="36">
        <v>1150</v>
      </c>
      <c r="D6" s="35">
        <v>1047</v>
      </c>
    </row>
    <row r="7" spans="1:4" s="1" customFormat="1" ht="18.399999999999999" customHeight="1" x14ac:dyDescent="0.2">
      <c r="A7" s="18" t="s">
        <v>81</v>
      </c>
      <c r="B7" s="35">
        <v>3279</v>
      </c>
      <c r="C7" s="36">
        <v>3029</v>
      </c>
      <c r="D7" s="35">
        <v>2895</v>
      </c>
    </row>
    <row r="8" spans="1:4" s="1" customFormat="1" ht="18.399999999999999" customHeight="1" x14ac:dyDescent="0.2">
      <c r="A8" s="18" t="s">
        <v>82</v>
      </c>
      <c r="B8" s="35">
        <v>30256</v>
      </c>
      <c r="C8" s="36">
        <v>32696</v>
      </c>
      <c r="D8" s="35">
        <v>37619</v>
      </c>
    </row>
    <row r="9" spans="1:4" s="1" customFormat="1" ht="18.399999999999999" customHeight="1" x14ac:dyDescent="0.2">
      <c r="A9" s="18" t="s">
        <v>84</v>
      </c>
      <c r="B9" s="35">
        <v>74</v>
      </c>
      <c r="C9" s="36">
        <v>76</v>
      </c>
      <c r="D9" s="35">
        <v>60</v>
      </c>
    </row>
    <row r="10" spans="1:4" s="1" customFormat="1" ht="18.399999999999999" customHeight="1" x14ac:dyDescent="0.2">
      <c r="A10" s="18" t="s">
        <v>83</v>
      </c>
      <c r="B10" s="35">
        <v>142</v>
      </c>
      <c r="C10" s="36">
        <v>197</v>
      </c>
      <c r="D10" s="35">
        <v>257</v>
      </c>
    </row>
    <row r="11" spans="1:4" s="1" customFormat="1" ht="18.399999999999999" customHeight="1" x14ac:dyDescent="0.2">
      <c r="A11" s="18" t="s">
        <v>62</v>
      </c>
      <c r="B11" s="35">
        <v>2579</v>
      </c>
      <c r="C11" s="36">
        <v>2498</v>
      </c>
      <c r="D11" s="35">
        <v>2870</v>
      </c>
    </row>
    <row r="12" spans="1:4" s="1" customFormat="1" ht="18.399999999999999" customHeight="1" x14ac:dyDescent="0.2">
      <c r="A12" s="18" t="s">
        <v>51</v>
      </c>
      <c r="B12" s="35">
        <v>2</v>
      </c>
      <c r="C12" s="36" t="s">
        <v>91</v>
      </c>
      <c r="D12" s="35">
        <v>1</v>
      </c>
    </row>
    <row r="13" spans="1:4" s="1" customFormat="1" ht="18.399999999999999" customHeight="1" x14ac:dyDescent="0.2">
      <c r="A13" s="18" t="s">
        <v>52</v>
      </c>
      <c r="B13" s="35" t="s">
        <v>91</v>
      </c>
      <c r="C13" s="36" t="s">
        <v>91</v>
      </c>
      <c r="D13" s="35" t="s">
        <v>91</v>
      </c>
    </row>
    <row r="14" spans="1:4" s="1" customFormat="1" ht="18.399999999999999" customHeight="1" x14ac:dyDescent="0.2">
      <c r="A14" s="18" t="s">
        <v>37</v>
      </c>
      <c r="B14" s="35">
        <v>829</v>
      </c>
      <c r="C14" s="36">
        <v>758</v>
      </c>
      <c r="D14" s="35">
        <v>728</v>
      </c>
    </row>
    <row r="15" spans="1:4" s="1" customFormat="1" ht="18.399999999999999" customHeight="1" x14ac:dyDescent="0.2">
      <c r="A15" s="18" t="s">
        <v>40</v>
      </c>
      <c r="B15" s="35">
        <v>31</v>
      </c>
      <c r="C15" s="36">
        <v>26</v>
      </c>
      <c r="D15" s="35">
        <v>29</v>
      </c>
    </row>
    <row r="16" spans="1:4" s="1" customFormat="1" ht="18.399999999999999" customHeight="1" x14ac:dyDescent="0.2">
      <c r="A16" s="18" t="s">
        <v>43</v>
      </c>
      <c r="B16" s="35">
        <v>45</v>
      </c>
      <c r="C16" s="36">
        <v>37</v>
      </c>
      <c r="D16" s="35">
        <v>42</v>
      </c>
    </row>
    <row r="17" spans="1:4" s="1" customFormat="1" ht="18.399999999999999" customHeight="1" x14ac:dyDescent="0.2">
      <c r="A17" s="18" t="s">
        <v>67</v>
      </c>
      <c r="B17" s="35">
        <v>57</v>
      </c>
      <c r="C17" s="36">
        <v>81</v>
      </c>
      <c r="D17" s="35">
        <v>48</v>
      </c>
    </row>
    <row r="18" spans="1:4" s="1" customFormat="1" ht="18.399999999999999" customHeight="1" x14ac:dyDescent="0.2">
      <c r="A18" s="18" t="s">
        <v>63</v>
      </c>
      <c r="B18" s="35">
        <v>3</v>
      </c>
      <c r="C18" s="36">
        <v>1</v>
      </c>
      <c r="D18" s="35">
        <v>1</v>
      </c>
    </row>
    <row r="19" spans="1:4" s="1" customFormat="1" ht="18.399999999999999" customHeight="1" x14ac:dyDescent="0.2">
      <c r="A19" s="18" t="s">
        <v>36</v>
      </c>
      <c r="B19" s="35">
        <v>2</v>
      </c>
      <c r="C19" s="36">
        <v>4</v>
      </c>
      <c r="D19" s="35">
        <v>1</v>
      </c>
    </row>
    <row r="20" spans="1:4" s="1" customFormat="1" ht="18.399999999999999" customHeight="1" x14ac:dyDescent="0.2">
      <c r="A20" s="18" t="s">
        <v>2</v>
      </c>
      <c r="B20" s="35">
        <v>2892</v>
      </c>
      <c r="C20" s="36">
        <v>2516</v>
      </c>
      <c r="D20" s="35">
        <v>2760</v>
      </c>
    </row>
    <row r="21" spans="1:4" s="1" customFormat="1" ht="18.399999999999999" customHeight="1" x14ac:dyDescent="0.2">
      <c r="A21" s="18" t="s">
        <v>44</v>
      </c>
      <c r="B21" s="35">
        <v>330</v>
      </c>
      <c r="C21" s="36">
        <v>358</v>
      </c>
      <c r="D21" s="35">
        <v>101</v>
      </c>
    </row>
    <row r="22" spans="1:4" s="1" customFormat="1" ht="18.399999999999999" customHeight="1" x14ac:dyDescent="0.2">
      <c r="A22" s="18" t="s">
        <v>34</v>
      </c>
      <c r="B22" s="35">
        <v>7</v>
      </c>
      <c r="C22" s="36">
        <v>7</v>
      </c>
      <c r="D22" s="35">
        <v>10</v>
      </c>
    </row>
    <row r="23" spans="1:4" s="1" customFormat="1" ht="18.399999999999999" customHeight="1" x14ac:dyDescent="0.2">
      <c r="A23" s="18" t="s">
        <v>85</v>
      </c>
      <c r="B23" s="35">
        <v>5081</v>
      </c>
      <c r="C23" s="36">
        <v>5378</v>
      </c>
      <c r="D23" s="35">
        <v>14073</v>
      </c>
    </row>
    <row r="24" spans="1:4" s="1" customFormat="1" ht="18.399999999999999" customHeight="1" x14ac:dyDescent="0.2">
      <c r="A24" s="18" t="s">
        <v>41</v>
      </c>
      <c r="B24" s="36">
        <v>23825</v>
      </c>
      <c r="C24" s="36">
        <v>24087</v>
      </c>
      <c r="D24" s="36">
        <v>38397</v>
      </c>
    </row>
    <row r="25" spans="1:4" s="1" customFormat="1" ht="18.399999999999999" customHeight="1" x14ac:dyDescent="0.2">
      <c r="A25" s="18" t="s">
        <v>39</v>
      </c>
      <c r="B25" s="35">
        <v>197</v>
      </c>
      <c r="C25" s="36">
        <v>193</v>
      </c>
      <c r="D25" s="35">
        <v>253</v>
      </c>
    </row>
    <row r="26" spans="1:4" s="1" customFormat="1" ht="18.399999999999999" customHeight="1" x14ac:dyDescent="0.2">
      <c r="A26" s="18" t="s">
        <v>42</v>
      </c>
      <c r="B26" s="35">
        <v>562</v>
      </c>
      <c r="C26" s="36">
        <v>506</v>
      </c>
      <c r="D26" s="35">
        <v>602</v>
      </c>
    </row>
    <row r="27" spans="1:4" s="1" customFormat="1" ht="18.399999999999999" customHeight="1" x14ac:dyDescent="0.2">
      <c r="A27" s="18" t="s">
        <v>65</v>
      </c>
      <c r="B27" s="35">
        <v>138</v>
      </c>
      <c r="C27" s="36">
        <v>104</v>
      </c>
      <c r="D27" s="35">
        <v>102</v>
      </c>
    </row>
    <row r="28" spans="1:4" s="1" customFormat="1" ht="18.399999999999999" customHeight="1" x14ac:dyDescent="0.2">
      <c r="A28" s="18" t="s">
        <v>33</v>
      </c>
      <c r="B28" s="35">
        <v>2383</v>
      </c>
      <c r="C28" s="36">
        <v>2388</v>
      </c>
      <c r="D28" s="35">
        <v>2420</v>
      </c>
    </row>
    <row r="29" spans="1:4" s="1" customFormat="1" ht="18.399999999999999" customHeight="1" x14ac:dyDescent="0.2">
      <c r="A29" s="18" t="s">
        <v>64</v>
      </c>
      <c r="B29" s="35">
        <v>38</v>
      </c>
      <c r="C29" s="36">
        <v>43</v>
      </c>
      <c r="D29" s="35">
        <v>31</v>
      </c>
    </row>
    <row r="30" spans="1:4" s="1" customFormat="1" ht="18.399999999999999" customHeight="1" x14ac:dyDescent="0.2">
      <c r="A30" s="18" t="s">
        <v>35</v>
      </c>
      <c r="B30" s="35">
        <v>256</v>
      </c>
      <c r="C30" s="36">
        <v>328</v>
      </c>
      <c r="D30" s="35">
        <v>259</v>
      </c>
    </row>
    <row r="31" spans="1:4" s="1" customFormat="1" ht="18.399999999999999" customHeight="1" x14ac:dyDescent="0.2">
      <c r="A31" s="18" t="s">
        <v>54</v>
      </c>
      <c r="B31" s="35">
        <v>16</v>
      </c>
      <c r="C31" s="36">
        <v>15</v>
      </c>
      <c r="D31" s="35">
        <v>18</v>
      </c>
    </row>
    <row r="32" spans="1:4" s="1" customFormat="1" ht="18.399999999999999" customHeight="1" x14ac:dyDescent="0.2">
      <c r="A32" s="18" t="s">
        <v>53</v>
      </c>
      <c r="B32" s="35">
        <v>93</v>
      </c>
      <c r="C32" s="36">
        <v>73</v>
      </c>
      <c r="D32" s="35">
        <v>110</v>
      </c>
    </row>
    <row r="33" spans="1:4" s="1" customFormat="1" ht="18.399999999999999" customHeight="1" x14ac:dyDescent="0.2">
      <c r="A33" s="18" t="s">
        <v>68</v>
      </c>
      <c r="B33" s="35">
        <v>216</v>
      </c>
      <c r="C33" s="36">
        <v>223</v>
      </c>
      <c r="D33" s="35">
        <v>278</v>
      </c>
    </row>
    <row r="34" spans="1:4" s="1" customFormat="1" ht="18.399999999999999" customHeight="1" x14ac:dyDescent="0.2">
      <c r="A34" s="18" t="s">
        <v>50</v>
      </c>
      <c r="B34" s="35">
        <v>260</v>
      </c>
      <c r="C34" s="36">
        <v>317</v>
      </c>
      <c r="D34" s="35">
        <v>324</v>
      </c>
    </row>
    <row r="35" spans="1:4" s="1" customFormat="1" ht="18.399999999999999" customHeight="1" x14ac:dyDescent="0.2">
      <c r="A35" s="18" t="s">
        <v>38</v>
      </c>
      <c r="B35" s="35">
        <v>1033</v>
      </c>
      <c r="C35" s="36">
        <v>1046</v>
      </c>
      <c r="D35" s="35">
        <v>937</v>
      </c>
    </row>
    <row r="36" spans="1:4" s="1" customFormat="1" ht="18.399999999999999" customHeight="1" x14ac:dyDescent="0.2">
      <c r="A36" s="18" t="s">
        <v>86</v>
      </c>
      <c r="B36" s="35">
        <v>23528</v>
      </c>
      <c r="C36" s="36">
        <v>25837</v>
      </c>
      <c r="D36" s="35">
        <v>21515</v>
      </c>
    </row>
    <row r="37" spans="1:4" s="1" customFormat="1" ht="12" customHeight="1" x14ac:dyDescent="0.2">
      <c r="A37" s="23"/>
      <c r="B37" s="17"/>
      <c r="C37" s="17"/>
    </row>
    <row r="38" spans="1:4" s="1" customFormat="1" ht="12" customHeight="1" x14ac:dyDescent="0.2">
      <c r="D38" s="24" t="s">
        <v>70</v>
      </c>
    </row>
    <row r="39" spans="1:4" x14ac:dyDescent="0.2">
      <c r="A39" s="2"/>
    </row>
  </sheetData>
  <sortState ref="A5:D36">
    <sortCondition ref="A5:A36"/>
  </sortState>
  <mergeCells count="1">
    <mergeCell ref="A1:D1"/>
  </mergeCells>
  <phoneticPr fontId="0" type="noConversion"/>
  <printOptions horizontalCentered="1"/>
  <pageMargins left="0.74803149606299202" right="0.74803149606299202" top="0.98425196850393704" bottom="0.734251969" header="0.511811023622047" footer="0.511811023622047"/>
  <pageSetup paperSize="9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9"/>
  <sheetViews>
    <sheetView tabSelected="1" view="pageBreakPreview" zoomScaleSheetLayoutView="100" workbookViewId="0">
      <selection sqref="A1:O1"/>
    </sheetView>
  </sheetViews>
  <sheetFormatPr defaultColWidth="9.140625" defaultRowHeight="12.75" x14ac:dyDescent="0.2"/>
  <cols>
    <col min="1" max="1" width="11.5703125" style="12" customWidth="1"/>
    <col min="2" max="2" width="5.42578125" style="12" customWidth="1"/>
    <col min="3" max="3" width="5.28515625" style="12" customWidth="1"/>
    <col min="4" max="4" width="4.7109375" style="12" customWidth="1"/>
    <col min="5" max="5" width="5" style="12" customWidth="1"/>
    <col min="6" max="8" width="5.42578125" style="12" customWidth="1"/>
    <col min="9" max="9" width="6.42578125" style="12" customWidth="1"/>
    <col min="10" max="10" width="5.140625" style="12" customWidth="1"/>
    <col min="11" max="11" width="5" style="12" customWidth="1"/>
    <col min="12" max="12" width="5.42578125" style="12" customWidth="1"/>
    <col min="13" max="13" width="6.5703125" style="12" customWidth="1"/>
    <col min="14" max="15" width="5.42578125" style="12" customWidth="1"/>
    <col min="16" max="16384" width="9.140625" style="12"/>
  </cols>
  <sheetData>
    <row r="1" spans="1:15" ht="60" customHeight="1" x14ac:dyDescent="0.2">
      <c r="A1" s="61" t="s">
        <v>90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s="15" customFormat="1" ht="13.15" customHeight="1" x14ac:dyDescent="0.2">
      <c r="A2" s="21" t="s">
        <v>88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9"/>
      <c r="O2" s="20" t="s">
        <v>56</v>
      </c>
    </row>
    <row r="3" spans="1:15" s="5" customFormat="1" ht="25.5" customHeight="1" x14ac:dyDescent="0.2">
      <c r="A3" s="62" t="s">
        <v>12</v>
      </c>
      <c r="B3" s="64" t="s">
        <v>95</v>
      </c>
      <c r="C3" s="65"/>
      <c r="D3" s="64" t="s">
        <v>96</v>
      </c>
      <c r="E3" s="65"/>
      <c r="F3" s="64" t="s">
        <v>97</v>
      </c>
      <c r="G3" s="65"/>
      <c r="H3" s="64" t="s">
        <v>55</v>
      </c>
      <c r="I3" s="65"/>
      <c r="J3" s="64" t="s">
        <v>100</v>
      </c>
      <c r="K3" s="65"/>
      <c r="L3" s="64" t="s">
        <v>98</v>
      </c>
      <c r="M3" s="66"/>
      <c r="N3" s="54" t="s">
        <v>99</v>
      </c>
      <c r="O3" s="54"/>
    </row>
    <row r="4" spans="1:15" s="5" customFormat="1" ht="20.100000000000001" customHeight="1" x14ac:dyDescent="0.2">
      <c r="A4" s="63" t="s">
        <v>12</v>
      </c>
      <c r="B4" s="43">
        <v>2019</v>
      </c>
      <c r="C4" s="43">
        <v>2020</v>
      </c>
      <c r="D4" s="43">
        <v>2019</v>
      </c>
      <c r="E4" s="43">
        <v>2020</v>
      </c>
      <c r="F4" s="43">
        <v>2019</v>
      </c>
      <c r="G4" s="43">
        <v>2020</v>
      </c>
      <c r="H4" s="43">
        <v>2019</v>
      </c>
      <c r="I4" s="43">
        <v>2020</v>
      </c>
      <c r="J4" s="43">
        <v>2019</v>
      </c>
      <c r="K4" s="43">
        <v>2020</v>
      </c>
      <c r="L4" s="43">
        <v>2019</v>
      </c>
      <c r="M4" s="43">
        <v>2020</v>
      </c>
      <c r="N4" s="43">
        <v>2019</v>
      </c>
      <c r="O4" s="43">
        <v>2020</v>
      </c>
    </row>
    <row r="5" spans="1:15" s="5" customFormat="1" ht="20.100000000000001" customHeight="1" x14ac:dyDescent="0.2">
      <c r="A5" s="29" t="s">
        <v>3</v>
      </c>
      <c r="B5" s="37">
        <f t="shared" ref="B5:N5" si="0">SUM(B6:B37)</f>
        <v>2388</v>
      </c>
      <c r="C5" s="37">
        <f>SUM(C6:C37)</f>
        <v>2420</v>
      </c>
      <c r="D5" s="37">
        <f t="shared" si="0"/>
        <v>7</v>
      </c>
      <c r="E5" s="37">
        <f>SUM(E6:E37)</f>
        <v>10</v>
      </c>
      <c r="F5" s="37">
        <f t="shared" si="0"/>
        <v>37</v>
      </c>
      <c r="G5" s="37">
        <f>SUM(G6:G37)</f>
        <v>42</v>
      </c>
      <c r="H5" s="37">
        <f t="shared" si="0"/>
        <v>873</v>
      </c>
      <c r="I5" s="41">
        <f>SUM(I6:I37)</f>
        <v>823</v>
      </c>
      <c r="J5" s="37">
        <f t="shared" si="0"/>
        <v>193</v>
      </c>
      <c r="K5" s="37">
        <f>SUM(K6:K37)</f>
        <v>253</v>
      </c>
      <c r="L5" s="37">
        <f t="shared" si="0"/>
        <v>26</v>
      </c>
      <c r="M5" s="37">
        <f>SUM(M6:M37)</f>
        <v>29</v>
      </c>
      <c r="N5" s="37">
        <f t="shared" si="0"/>
        <v>506</v>
      </c>
      <c r="O5" s="37">
        <f>SUM(O6:O37)</f>
        <v>602</v>
      </c>
    </row>
    <row r="6" spans="1:15" s="5" customFormat="1" ht="15.95" customHeight="1" x14ac:dyDescent="0.2">
      <c r="A6" s="16" t="s">
        <v>21</v>
      </c>
      <c r="B6" s="51">
        <v>54</v>
      </c>
      <c r="C6" s="51">
        <v>69</v>
      </c>
      <c r="D6" s="51" t="s">
        <v>91</v>
      </c>
      <c r="E6" s="51" t="s">
        <v>91</v>
      </c>
      <c r="F6" s="51">
        <v>1</v>
      </c>
      <c r="G6" s="51">
        <v>1</v>
      </c>
      <c r="H6" s="51">
        <v>100</v>
      </c>
      <c r="I6" s="51">
        <v>108</v>
      </c>
      <c r="J6" s="51">
        <v>10</v>
      </c>
      <c r="K6" s="51">
        <v>8</v>
      </c>
      <c r="L6" s="51">
        <v>1</v>
      </c>
      <c r="M6" s="51" t="s">
        <v>91</v>
      </c>
      <c r="N6" s="51">
        <v>18</v>
      </c>
      <c r="O6" s="51">
        <v>21</v>
      </c>
    </row>
    <row r="7" spans="1:15" s="5" customFormat="1" ht="15.95" customHeight="1" x14ac:dyDescent="0.2">
      <c r="A7" s="38" t="s">
        <v>73</v>
      </c>
      <c r="B7" s="36" t="s">
        <v>91</v>
      </c>
      <c r="C7" s="36" t="s">
        <v>91</v>
      </c>
      <c r="D7" s="36" t="s">
        <v>91</v>
      </c>
      <c r="E7" s="36" t="s">
        <v>91</v>
      </c>
      <c r="F7" s="36" t="s">
        <v>91</v>
      </c>
      <c r="G7" s="36" t="s">
        <v>91</v>
      </c>
      <c r="H7" s="36" t="s">
        <v>91</v>
      </c>
      <c r="I7" s="36" t="s">
        <v>91</v>
      </c>
      <c r="J7" s="36" t="s">
        <v>91</v>
      </c>
      <c r="K7" s="36" t="s">
        <v>91</v>
      </c>
      <c r="L7" s="36" t="s">
        <v>91</v>
      </c>
      <c r="M7" s="36" t="s">
        <v>91</v>
      </c>
      <c r="N7" s="36" t="s">
        <v>91</v>
      </c>
      <c r="O7" s="36" t="s">
        <v>91</v>
      </c>
    </row>
    <row r="8" spans="1:15" s="5" customFormat="1" ht="15.95" customHeight="1" x14ac:dyDescent="0.2">
      <c r="A8" s="16" t="s">
        <v>27</v>
      </c>
      <c r="B8" s="51">
        <v>182</v>
      </c>
      <c r="C8" s="51">
        <v>201</v>
      </c>
      <c r="D8" s="51">
        <v>1</v>
      </c>
      <c r="E8" s="51" t="s">
        <v>91</v>
      </c>
      <c r="F8" s="51">
        <v>2</v>
      </c>
      <c r="G8" s="51" t="s">
        <v>91</v>
      </c>
      <c r="H8" s="51">
        <v>18</v>
      </c>
      <c r="I8" s="51">
        <v>31</v>
      </c>
      <c r="J8" s="51">
        <v>3</v>
      </c>
      <c r="K8" s="51">
        <v>9</v>
      </c>
      <c r="L8" s="51" t="s">
        <v>91</v>
      </c>
      <c r="M8" s="51">
        <v>1</v>
      </c>
      <c r="N8" s="51">
        <v>44</v>
      </c>
      <c r="O8" s="51">
        <v>45</v>
      </c>
    </row>
    <row r="9" spans="1:15" s="5" customFormat="1" ht="15.95" customHeight="1" x14ac:dyDescent="0.2">
      <c r="A9" s="16" t="s">
        <v>24</v>
      </c>
      <c r="B9" s="51">
        <v>34</v>
      </c>
      <c r="C9" s="51">
        <v>24</v>
      </c>
      <c r="D9" s="51" t="s">
        <v>91</v>
      </c>
      <c r="E9" s="51" t="s">
        <v>91</v>
      </c>
      <c r="F9" s="51">
        <v>1</v>
      </c>
      <c r="G9" s="51" t="s">
        <v>91</v>
      </c>
      <c r="H9" s="51">
        <v>25</v>
      </c>
      <c r="I9" s="51">
        <v>10</v>
      </c>
      <c r="J9" s="51">
        <v>3</v>
      </c>
      <c r="K9" s="51">
        <v>3</v>
      </c>
      <c r="L9" s="51" t="s">
        <v>91</v>
      </c>
      <c r="M9" s="51" t="s">
        <v>91</v>
      </c>
      <c r="N9" s="51">
        <v>2</v>
      </c>
      <c r="O9" s="51" t="s">
        <v>91</v>
      </c>
    </row>
    <row r="10" spans="1:15" s="5" customFormat="1" ht="15.95" customHeight="1" x14ac:dyDescent="0.2">
      <c r="A10" s="16" t="s">
        <v>31</v>
      </c>
      <c r="B10" s="51">
        <v>42</v>
      </c>
      <c r="C10" s="51">
        <v>46</v>
      </c>
      <c r="D10" s="51" t="s">
        <v>91</v>
      </c>
      <c r="E10" s="51" t="s">
        <v>91</v>
      </c>
      <c r="F10" s="51" t="s">
        <v>91</v>
      </c>
      <c r="G10" s="51" t="s">
        <v>91</v>
      </c>
      <c r="H10" s="51">
        <v>33</v>
      </c>
      <c r="I10" s="51">
        <v>23</v>
      </c>
      <c r="J10" s="51">
        <v>5</v>
      </c>
      <c r="K10" s="51">
        <v>2</v>
      </c>
      <c r="L10" s="51" t="s">
        <v>91</v>
      </c>
      <c r="M10" s="51" t="s">
        <v>91</v>
      </c>
      <c r="N10" s="51">
        <v>22</v>
      </c>
      <c r="O10" s="51">
        <v>18</v>
      </c>
    </row>
    <row r="11" spans="1:15" s="5" customFormat="1" ht="15.95" customHeight="1" x14ac:dyDescent="0.2">
      <c r="A11" s="16" t="s">
        <v>15</v>
      </c>
      <c r="B11" s="51">
        <v>146</v>
      </c>
      <c r="C11" s="51">
        <v>154</v>
      </c>
      <c r="D11" s="51" t="s">
        <v>91</v>
      </c>
      <c r="E11" s="51" t="s">
        <v>91</v>
      </c>
      <c r="F11" s="51">
        <v>3</v>
      </c>
      <c r="G11" s="51">
        <v>1</v>
      </c>
      <c r="H11" s="51">
        <v>40</v>
      </c>
      <c r="I11" s="51">
        <v>39</v>
      </c>
      <c r="J11" s="51">
        <v>4</v>
      </c>
      <c r="K11" s="51">
        <v>11</v>
      </c>
      <c r="L11" s="51">
        <v>1</v>
      </c>
      <c r="M11" s="51">
        <v>3</v>
      </c>
      <c r="N11" s="51">
        <v>24</v>
      </c>
      <c r="O11" s="51">
        <v>36</v>
      </c>
    </row>
    <row r="12" spans="1:15" s="5" customFormat="1" ht="15.95" customHeight="1" x14ac:dyDescent="0.2">
      <c r="A12" s="16" t="s">
        <v>28</v>
      </c>
      <c r="B12" s="51">
        <v>4</v>
      </c>
      <c r="C12" s="51">
        <v>14</v>
      </c>
      <c r="D12" s="51" t="s">
        <v>91</v>
      </c>
      <c r="E12" s="51" t="s">
        <v>91</v>
      </c>
      <c r="F12" s="51" t="s">
        <v>91</v>
      </c>
      <c r="G12" s="51" t="s">
        <v>91</v>
      </c>
      <c r="H12" s="51">
        <v>21</v>
      </c>
      <c r="I12" s="51">
        <v>14</v>
      </c>
      <c r="J12" s="51">
        <v>3</v>
      </c>
      <c r="K12" s="51">
        <v>2</v>
      </c>
      <c r="L12" s="51" t="s">
        <v>91</v>
      </c>
      <c r="M12" s="51" t="s">
        <v>91</v>
      </c>
      <c r="N12" s="51">
        <v>7</v>
      </c>
      <c r="O12" s="51">
        <v>2</v>
      </c>
    </row>
    <row r="13" spans="1:15" s="5" customFormat="1" ht="15.95" customHeight="1" x14ac:dyDescent="0.2">
      <c r="A13" s="16" t="s">
        <v>57</v>
      </c>
      <c r="B13" s="51">
        <v>100</v>
      </c>
      <c r="C13" s="51">
        <v>111</v>
      </c>
      <c r="D13" s="51" t="s">
        <v>91</v>
      </c>
      <c r="E13" s="51">
        <v>1</v>
      </c>
      <c r="F13" s="51">
        <v>3</v>
      </c>
      <c r="G13" s="51">
        <v>5</v>
      </c>
      <c r="H13" s="51">
        <v>83</v>
      </c>
      <c r="I13" s="51">
        <v>97</v>
      </c>
      <c r="J13" s="51">
        <v>4</v>
      </c>
      <c r="K13" s="51">
        <v>6</v>
      </c>
      <c r="L13" s="51">
        <v>3</v>
      </c>
      <c r="M13" s="51">
        <v>2</v>
      </c>
      <c r="N13" s="51">
        <v>47</v>
      </c>
      <c r="O13" s="51">
        <v>55</v>
      </c>
    </row>
    <row r="14" spans="1:15" s="5" customFormat="1" ht="15.95" customHeight="1" x14ac:dyDescent="0.2">
      <c r="A14" s="16" t="s">
        <v>58</v>
      </c>
      <c r="B14" s="51">
        <v>60</v>
      </c>
      <c r="C14" s="51">
        <v>39</v>
      </c>
      <c r="D14" s="51" t="s">
        <v>91</v>
      </c>
      <c r="E14" s="51" t="s">
        <v>91</v>
      </c>
      <c r="F14" s="51" t="s">
        <v>91</v>
      </c>
      <c r="G14" s="51">
        <v>2</v>
      </c>
      <c r="H14" s="51">
        <v>15</v>
      </c>
      <c r="I14" s="51">
        <v>6</v>
      </c>
      <c r="J14" s="51">
        <v>8</v>
      </c>
      <c r="K14" s="51">
        <v>6</v>
      </c>
      <c r="L14" s="51" t="s">
        <v>91</v>
      </c>
      <c r="M14" s="51" t="s">
        <v>91</v>
      </c>
      <c r="N14" s="51">
        <v>6</v>
      </c>
      <c r="O14" s="51">
        <v>9</v>
      </c>
    </row>
    <row r="15" spans="1:15" s="5" customFormat="1" ht="15.95" customHeight="1" x14ac:dyDescent="0.2">
      <c r="A15" s="16" t="s">
        <v>59</v>
      </c>
      <c r="B15" s="51">
        <v>48</v>
      </c>
      <c r="C15" s="51">
        <v>49</v>
      </c>
      <c r="D15" s="51">
        <v>1</v>
      </c>
      <c r="E15" s="51" t="s">
        <v>91</v>
      </c>
      <c r="F15" s="51" t="s">
        <v>91</v>
      </c>
      <c r="G15" s="51">
        <v>1</v>
      </c>
      <c r="H15" s="51">
        <v>22</v>
      </c>
      <c r="I15" s="51">
        <v>16</v>
      </c>
      <c r="J15" s="51">
        <v>1</v>
      </c>
      <c r="K15" s="51">
        <v>5</v>
      </c>
      <c r="L15" s="51" t="s">
        <v>91</v>
      </c>
      <c r="M15" s="51" t="s">
        <v>91</v>
      </c>
      <c r="N15" s="51">
        <v>4</v>
      </c>
      <c r="O15" s="51">
        <v>9</v>
      </c>
    </row>
    <row r="16" spans="1:15" s="5" customFormat="1" ht="15.95" customHeight="1" x14ac:dyDescent="0.2">
      <c r="A16" s="16" t="s">
        <v>19</v>
      </c>
      <c r="B16" s="51">
        <v>43</v>
      </c>
      <c r="C16" s="51">
        <v>54</v>
      </c>
      <c r="D16" s="51" t="s">
        <v>91</v>
      </c>
      <c r="E16" s="51" t="s">
        <v>91</v>
      </c>
      <c r="F16" s="51">
        <v>1</v>
      </c>
      <c r="G16" s="51">
        <v>1</v>
      </c>
      <c r="H16" s="51">
        <v>8</v>
      </c>
      <c r="I16" s="51">
        <v>3</v>
      </c>
      <c r="J16" s="51" t="s">
        <v>91</v>
      </c>
      <c r="K16" s="51">
        <v>1</v>
      </c>
      <c r="L16" s="51">
        <v>1</v>
      </c>
      <c r="M16" s="51">
        <v>2</v>
      </c>
      <c r="N16" s="51">
        <v>6</v>
      </c>
      <c r="O16" s="51">
        <v>2</v>
      </c>
    </row>
    <row r="17" spans="1:15" s="5" customFormat="1" ht="15.95" customHeight="1" x14ac:dyDescent="0.2">
      <c r="A17" s="16" t="s">
        <v>22</v>
      </c>
      <c r="B17" s="51">
        <v>41</v>
      </c>
      <c r="C17" s="51">
        <v>61</v>
      </c>
      <c r="D17" s="51" t="s">
        <v>91</v>
      </c>
      <c r="E17" s="51" t="s">
        <v>91</v>
      </c>
      <c r="F17" s="51">
        <v>1</v>
      </c>
      <c r="G17" s="51">
        <v>1</v>
      </c>
      <c r="H17" s="51">
        <v>48</v>
      </c>
      <c r="I17" s="51">
        <v>33</v>
      </c>
      <c r="J17" s="51">
        <v>7</v>
      </c>
      <c r="K17" s="51">
        <v>10</v>
      </c>
      <c r="L17" s="51" t="s">
        <v>91</v>
      </c>
      <c r="M17" s="51">
        <v>1</v>
      </c>
      <c r="N17" s="51">
        <v>15</v>
      </c>
      <c r="O17" s="51">
        <v>19</v>
      </c>
    </row>
    <row r="18" spans="1:15" s="5" customFormat="1" ht="15.95" customHeight="1" x14ac:dyDescent="0.2">
      <c r="A18" s="16" t="s">
        <v>20</v>
      </c>
      <c r="B18" s="51">
        <v>95</v>
      </c>
      <c r="C18" s="51">
        <v>94</v>
      </c>
      <c r="D18" s="51" t="s">
        <v>91</v>
      </c>
      <c r="E18" s="51" t="s">
        <v>91</v>
      </c>
      <c r="F18" s="51" t="s">
        <v>91</v>
      </c>
      <c r="G18" s="51" t="s">
        <v>91</v>
      </c>
      <c r="H18" s="51">
        <v>21</v>
      </c>
      <c r="I18" s="51">
        <v>15</v>
      </c>
      <c r="J18" s="51">
        <v>3</v>
      </c>
      <c r="K18" s="51">
        <v>1</v>
      </c>
      <c r="L18" s="51" t="s">
        <v>91</v>
      </c>
      <c r="M18" s="51">
        <v>1</v>
      </c>
      <c r="N18" s="51">
        <v>16</v>
      </c>
      <c r="O18" s="51">
        <v>12</v>
      </c>
    </row>
    <row r="19" spans="1:15" s="5" customFormat="1" ht="15.95" customHeight="1" x14ac:dyDescent="0.2">
      <c r="A19" s="38" t="s">
        <v>74</v>
      </c>
      <c r="B19" s="36" t="s">
        <v>91</v>
      </c>
      <c r="C19" s="36" t="s">
        <v>91</v>
      </c>
      <c r="D19" s="36" t="s">
        <v>91</v>
      </c>
      <c r="E19" s="36" t="s">
        <v>91</v>
      </c>
      <c r="F19" s="36" t="s">
        <v>91</v>
      </c>
      <c r="G19" s="36" t="s">
        <v>91</v>
      </c>
      <c r="H19" s="36" t="s">
        <v>91</v>
      </c>
      <c r="I19" s="36" t="s">
        <v>91</v>
      </c>
      <c r="J19" s="36" t="s">
        <v>91</v>
      </c>
      <c r="K19" s="36" t="s">
        <v>91</v>
      </c>
      <c r="L19" s="36" t="s">
        <v>91</v>
      </c>
      <c r="M19" s="36" t="s">
        <v>91</v>
      </c>
      <c r="N19" s="36" t="s">
        <v>91</v>
      </c>
      <c r="O19" s="36" t="s">
        <v>91</v>
      </c>
    </row>
    <row r="20" spans="1:15" s="5" customFormat="1" ht="15.95" customHeight="1" x14ac:dyDescent="0.2">
      <c r="A20" s="16" t="s">
        <v>18</v>
      </c>
      <c r="B20" s="51">
        <v>110</v>
      </c>
      <c r="C20" s="51">
        <v>139</v>
      </c>
      <c r="D20" s="51">
        <v>1</v>
      </c>
      <c r="E20" s="51" t="s">
        <v>91</v>
      </c>
      <c r="F20" s="51">
        <v>2</v>
      </c>
      <c r="G20" s="51">
        <v>3</v>
      </c>
      <c r="H20" s="51">
        <v>34</v>
      </c>
      <c r="I20" s="51">
        <v>27</v>
      </c>
      <c r="J20" s="51">
        <v>1</v>
      </c>
      <c r="K20" s="51">
        <v>3</v>
      </c>
      <c r="L20" s="51">
        <v>2</v>
      </c>
      <c r="M20" s="51">
        <v>1</v>
      </c>
      <c r="N20" s="51">
        <v>22</v>
      </c>
      <c r="O20" s="51">
        <v>28</v>
      </c>
    </row>
    <row r="21" spans="1:15" s="5" customFormat="1" ht="15.95" customHeight="1" x14ac:dyDescent="0.2">
      <c r="A21" s="16" t="s">
        <v>25</v>
      </c>
      <c r="B21" s="51">
        <v>34</v>
      </c>
      <c r="C21" s="51">
        <v>34</v>
      </c>
      <c r="D21" s="51" t="s">
        <v>91</v>
      </c>
      <c r="E21" s="51" t="s">
        <v>91</v>
      </c>
      <c r="F21" s="51" t="s">
        <v>91</v>
      </c>
      <c r="G21" s="51" t="s">
        <v>91</v>
      </c>
      <c r="H21" s="51">
        <v>2</v>
      </c>
      <c r="I21" s="51">
        <v>2</v>
      </c>
      <c r="J21" s="51">
        <v>1</v>
      </c>
      <c r="K21" s="51">
        <v>1</v>
      </c>
      <c r="L21" s="51" t="s">
        <v>91</v>
      </c>
      <c r="M21" s="51" t="s">
        <v>91</v>
      </c>
      <c r="N21" s="51">
        <v>2</v>
      </c>
      <c r="O21" s="51">
        <v>1</v>
      </c>
    </row>
    <row r="22" spans="1:15" s="5" customFormat="1" ht="15.95" customHeight="1" x14ac:dyDescent="0.2">
      <c r="A22" s="38" t="s">
        <v>75</v>
      </c>
      <c r="B22" s="36" t="s">
        <v>91</v>
      </c>
      <c r="C22" s="36" t="s">
        <v>91</v>
      </c>
      <c r="D22" s="36" t="s">
        <v>91</v>
      </c>
      <c r="E22" s="36" t="s">
        <v>91</v>
      </c>
      <c r="F22" s="36" t="s">
        <v>91</v>
      </c>
      <c r="G22" s="36" t="s">
        <v>91</v>
      </c>
      <c r="H22" s="36" t="s">
        <v>91</v>
      </c>
      <c r="I22" s="36" t="s">
        <v>91</v>
      </c>
      <c r="J22" s="36" t="s">
        <v>91</v>
      </c>
      <c r="K22" s="36" t="s">
        <v>91</v>
      </c>
      <c r="L22" s="36" t="s">
        <v>91</v>
      </c>
      <c r="M22" s="36" t="s">
        <v>91</v>
      </c>
      <c r="N22" s="36" t="s">
        <v>91</v>
      </c>
      <c r="O22" s="36" t="s">
        <v>91</v>
      </c>
    </row>
    <row r="23" spans="1:15" s="5" customFormat="1" ht="15.95" customHeight="1" x14ac:dyDescent="0.2">
      <c r="A23" s="16" t="s">
        <v>60</v>
      </c>
      <c r="B23" s="51">
        <v>171</v>
      </c>
      <c r="C23" s="51">
        <v>144</v>
      </c>
      <c r="D23" s="51" t="s">
        <v>91</v>
      </c>
      <c r="E23" s="51">
        <v>1</v>
      </c>
      <c r="F23" s="51">
        <v>5</v>
      </c>
      <c r="G23" s="51">
        <v>1</v>
      </c>
      <c r="H23" s="51">
        <v>36</v>
      </c>
      <c r="I23" s="51">
        <v>53</v>
      </c>
      <c r="J23" s="51">
        <v>5</v>
      </c>
      <c r="K23" s="51">
        <v>4</v>
      </c>
      <c r="L23" s="51">
        <v>3</v>
      </c>
      <c r="M23" s="51" t="s">
        <v>91</v>
      </c>
      <c r="N23" s="51">
        <v>15</v>
      </c>
      <c r="O23" s="51">
        <v>14</v>
      </c>
    </row>
    <row r="24" spans="1:15" s="5" customFormat="1" ht="15.95" customHeight="1" x14ac:dyDescent="0.2">
      <c r="A24" s="16" t="s">
        <v>32</v>
      </c>
      <c r="B24" s="51" t="s">
        <v>91</v>
      </c>
      <c r="C24" s="51" t="s">
        <v>91</v>
      </c>
      <c r="D24" s="51" t="s">
        <v>91</v>
      </c>
      <c r="E24" s="51" t="s">
        <v>91</v>
      </c>
      <c r="F24" s="51" t="s">
        <v>91</v>
      </c>
      <c r="G24" s="51" t="s">
        <v>91</v>
      </c>
      <c r="H24" s="51" t="s">
        <v>91</v>
      </c>
      <c r="I24" s="51" t="s">
        <v>91</v>
      </c>
      <c r="J24" s="51" t="s">
        <v>91</v>
      </c>
      <c r="K24" s="51" t="s">
        <v>91</v>
      </c>
      <c r="L24" s="51" t="s">
        <v>91</v>
      </c>
      <c r="M24" s="51" t="s">
        <v>91</v>
      </c>
      <c r="N24" s="51" t="s">
        <v>91</v>
      </c>
      <c r="O24" s="51" t="s">
        <v>91</v>
      </c>
    </row>
    <row r="25" spans="1:15" s="5" customFormat="1" ht="15.95" customHeight="1" x14ac:dyDescent="0.2">
      <c r="A25" s="16" t="s">
        <v>23</v>
      </c>
      <c r="B25" s="51">
        <v>85</v>
      </c>
      <c r="C25" s="51">
        <v>89</v>
      </c>
      <c r="D25" s="51" t="s">
        <v>91</v>
      </c>
      <c r="E25" s="51" t="s">
        <v>91</v>
      </c>
      <c r="F25" s="51">
        <v>4</v>
      </c>
      <c r="G25" s="51">
        <v>4</v>
      </c>
      <c r="H25" s="51">
        <v>127</v>
      </c>
      <c r="I25" s="51">
        <v>118</v>
      </c>
      <c r="J25" s="51">
        <v>10</v>
      </c>
      <c r="K25" s="51">
        <v>13</v>
      </c>
      <c r="L25" s="51" t="s">
        <v>91</v>
      </c>
      <c r="M25" s="51" t="s">
        <v>91</v>
      </c>
      <c r="N25" s="51">
        <v>7</v>
      </c>
      <c r="O25" s="51">
        <v>15</v>
      </c>
    </row>
    <row r="26" spans="1:15" s="5" customFormat="1" ht="15.95" customHeight="1" x14ac:dyDescent="0.2">
      <c r="A26" s="16" t="s">
        <v>16</v>
      </c>
      <c r="B26" s="51">
        <v>217</v>
      </c>
      <c r="C26" s="51">
        <v>188</v>
      </c>
      <c r="D26" s="51">
        <v>1</v>
      </c>
      <c r="E26" s="51" t="s">
        <v>91</v>
      </c>
      <c r="F26" s="51">
        <v>1</v>
      </c>
      <c r="G26" s="51">
        <v>3</v>
      </c>
      <c r="H26" s="51">
        <v>72</v>
      </c>
      <c r="I26" s="51">
        <v>50</v>
      </c>
      <c r="J26" s="51">
        <v>10</v>
      </c>
      <c r="K26" s="51">
        <v>21</v>
      </c>
      <c r="L26" s="51" t="s">
        <v>91</v>
      </c>
      <c r="M26" s="51">
        <v>2</v>
      </c>
      <c r="N26" s="51">
        <v>51</v>
      </c>
      <c r="O26" s="51">
        <v>37</v>
      </c>
    </row>
    <row r="27" spans="1:15" s="5" customFormat="1" ht="15.95" customHeight="1" x14ac:dyDescent="0.2">
      <c r="A27" s="38" t="s">
        <v>76</v>
      </c>
      <c r="B27" s="36" t="s">
        <v>91</v>
      </c>
      <c r="C27" s="36" t="s">
        <v>91</v>
      </c>
      <c r="D27" s="36" t="s">
        <v>91</v>
      </c>
      <c r="E27" s="36" t="s">
        <v>91</v>
      </c>
      <c r="F27" s="36" t="s">
        <v>91</v>
      </c>
      <c r="G27" s="36" t="s">
        <v>91</v>
      </c>
      <c r="H27" s="36" t="s">
        <v>91</v>
      </c>
      <c r="I27" s="36" t="s">
        <v>91</v>
      </c>
      <c r="J27" s="36" t="s">
        <v>91</v>
      </c>
      <c r="K27" s="36" t="s">
        <v>91</v>
      </c>
      <c r="L27" s="36" t="s">
        <v>91</v>
      </c>
      <c r="M27" s="36" t="s">
        <v>91</v>
      </c>
      <c r="N27" s="36" t="s">
        <v>91</v>
      </c>
      <c r="O27" s="36" t="s">
        <v>91</v>
      </c>
    </row>
    <row r="28" spans="1:15" s="5" customFormat="1" ht="15.95" customHeight="1" x14ac:dyDescent="0.2">
      <c r="A28" s="38" t="s">
        <v>78</v>
      </c>
      <c r="B28" s="36" t="s">
        <v>91</v>
      </c>
      <c r="C28" s="36" t="s">
        <v>91</v>
      </c>
      <c r="D28" s="36" t="s">
        <v>91</v>
      </c>
      <c r="E28" s="36" t="s">
        <v>91</v>
      </c>
      <c r="F28" s="36" t="s">
        <v>91</v>
      </c>
      <c r="G28" s="36" t="s">
        <v>91</v>
      </c>
      <c r="H28" s="36" t="s">
        <v>91</v>
      </c>
      <c r="I28" s="36" t="s">
        <v>91</v>
      </c>
      <c r="J28" s="36" t="s">
        <v>91</v>
      </c>
      <c r="K28" s="36" t="s">
        <v>91</v>
      </c>
      <c r="L28" s="36" t="s">
        <v>91</v>
      </c>
      <c r="M28" s="36" t="s">
        <v>91</v>
      </c>
      <c r="N28" s="36" t="s">
        <v>91</v>
      </c>
      <c r="O28" s="36" t="s">
        <v>91</v>
      </c>
    </row>
    <row r="29" spans="1:15" s="5" customFormat="1" ht="15.95" customHeight="1" x14ac:dyDescent="0.2">
      <c r="A29" s="16" t="s">
        <v>14</v>
      </c>
      <c r="B29" s="51">
        <v>141</v>
      </c>
      <c r="C29" s="51">
        <v>153</v>
      </c>
      <c r="D29" s="51" t="s">
        <v>91</v>
      </c>
      <c r="E29" s="51">
        <v>1</v>
      </c>
      <c r="F29" s="51">
        <v>4</v>
      </c>
      <c r="G29" s="51">
        <v>3</v>
      </c>
      <c r="H29" s="51">
        <v>25</v>
      </c>
      <c r="I29" s="51">
        <v>30</v>
      </c>
      <c r="J29" s="51">
        <v>10</v>
      </c>
      <c r="K29" s="51">
        <v>15</v>
      </c>
      <c r="L29" s="51">
        <v>1</v>
      </c>
      <c r="M29" s="51">
        <v>3</v>
      </c>
      <c r="N29" s="51">
        <v>29</v>
      </c>
      <c r="O29" s="51">
        <v>36</v>
      </c>
    </row>
    <row r="30" spans="1:15" s="5" customFormat="1" ht="15.95" customHeight="1" x14ac:dyDescent="0.2">
      <c r="A30" s="38" t="s">
        <v>77</v>
      </c>
      <c r="B30" s="36" t="s">
        <v>91</v>
      </c>
      <c r="C30" s="36" t="s">
        <v>91</v>
      </c>
      <c r="D30" s="36" t="s">
        <v>91</v>
      </c>
      <c r="E30" s="36" t="s">
        <v>91</v>
      </c>
      <c r="F30" s="36" t="s">
        <v>91</v>
      </c>
      <c r="G30" s="36" t="s">
        <v>91</v>
      </c>
      <c r="H30" s="36" t="s">
        <v>91</v>
      </c>
      <c r="I30" s="36" t="s">
        <v>91</v>
      </c>
      <c r="J30" s="36" t="s">
        <v>91</v>
      </c>
      <c r="K30" s="36" t="s">
        <v>91</v>
      </c>
      <c r="L30" s="36" t="s">
        <v>91</v>
      </c>
      <c r="M30" s="36" t="s">
        <v>91</v>
      </c>
      <c r="N30" s="36" t="s">
        <v>91</v>
      </c>
      <c r="O30" s="36" t="s">
        <v>91</v>
      </c>
    </row>
    <row r="31" spans="1:15" s="1" customFormat="1" ht="15.95" customHeight="1" x14ac:dyDescent="0.2">
      <c r="A31" s="40" t="s">
        <v>13</v>
      </c>
      <c r="B31" s="51">
        <v>427</v>
      </c>
      <c r="C31" s="51">
        <v>381</v>
      </c>
      <c r="D31" s="51">
        <v>1</v>
      </c>
      <c r="E31" s="51">
        <v>7</v>
      </c>
      <c r="F31" s="51">
        <v>6</v>
      </c>
      <c r="G31" s="51">
        <v>12</v>
      </c>
      <c r="H31" s="51">
        <v>68</v>
      </c>
      <c r="I31" s="51">
        <v>69</v>
      </c>
      <c r="J31" s="51">
        <v>83</v>
      </c>
      <c r="K31" s="51">
        <v>108</v>
      </c>
      <c r="L31" s="51">
        <v>14</v>
      </c>
      <c r="M31" s="51">
        <v>10</v>
      </c>
      <c r="N31" s="51">
        <v>120</v>
      </c>
      <c r="O31" s="51">
        <v>159</v>
      </c>
    </row>
    <row r="32" spans="1:15" s="1" customFormat="1" ht="15.95" customHeight="1" x14ac:dyDescent="0.2">
      <c r="A32" s="30" t="s">
        <v>79</v>
      </c>
      <c r="B32" s="36" t="s">
        <v>91</v>
      </c>
      <c r="C32" s="36" t="s">
        <v>91</v>
      </c>
      <c r="D32" s="36" t="s">
        <v>91</v>
      </c>
      <c r="E32" s="36" t="s">
        <v>91</v>
      </c>
      <c r="F32" s="36" t="s">
        <v>91</v>
      </c>
      <c r="G32" s="36" t="s">
        <v>91</v>
      </c>
      <c r="H32" s="36" t="s">
        <v>91</v>
      </c>
      <c r="I32" s="36" t="s">
        <v>91</v>
      </c>
      <c r="J32" s="36" t="s">
        <v>91</v>
      </c>
      <c r="K32" s="36" t="s">
        <v>91</v>
      </c>
      <c r="L32" s="36" t="s">
        <v>91</v>
      </c>
      <c r="M32" s="36" t="s">
        <v>91</v>
      </c>
      <c r="N32" s="36" t="s">
        <v>91</v>
      </c>
      <c r="O32" s="36" t="s">
        <v>91</v>
      </c>
    </row>
    <row r="33" spans="1:15" s="1" customFormat="1" ht="15.95" customHeight="1" x14ac:dyDescent="0.2">
      <c r="A33" s="40" t="s">
        <v>30</v>
      </c>
      <c r="B33" s="51">
        <v>29</v>
      </c>
      <c r="C33" s="51">
        <v>23</v>
      </c>
      <c r="D33" s="51" t="s">
        <v>91</v>
      </c>
      <c r="E33" s="51" t="s">
        <v>91</v>
      </c>
      <c r="F33" s="51" t="s">
        <v>91</v>
      </c>
      <c r="G33" s="51" t="s">
        <v>91</v>
      </c>
      <c r="H33" s="51">
        <v>13</v>
      </c>
      <c r="I33" s="51">
        <v>14</v>
      </c>
      <c r="J33" s="51">
        <v>6</v>
      </c>
      <c r="K33" s="51">
        <v>2</v>
      </c>
      <c r="L33" s="51" t="s">
        <v>91</v>
      </c>
      <c r="M33" s="51" t="s">
        <v>91</v>
      </c>
      <c r="N33" s="51">
        <v>3</v>
      </c>
      <c r="O33" s="51" t="s">
        <v>91</v>
      </c>
    </row>
    <row r="34" spans="1:15" s="1" customFormat="1" ht="15.95" customHeight="1" x14ac:dyDescent="0.2">
      <c r="A34" s="40" t="s">
        <v>17</v>
      </c>
      <c r="B34" s="51">
        <v>156</v>
      </c>
      <c r="C34" s="51">
        <v>168</v>
      </c>
      <c r="D34" s="51">
        <v>1</v>
      </c>
      <c r="E34" s="51" t="s">
        <v>91</v>
      </c>
      <c r="F34" s="51">
        <v>2</v>
      </c>
      <c r="G34" s="51">
        <v>1</v>
      </c>
      <c r="H34" s="51">
        <v>38</v>
      </c>
      <c r="I34" s="51">
        <v>36</v>
      </c>
      <c r="J34" s="51">
        <v>3</v>
      </c>
      <c r="K34" s="51">
        <v>11</v>
      </c>
      <c r="L34" s="51" t="s">
        <v>91</v>
      </c>
      <c r="M34" s="51">
        <v>2</v>
      </c>
      <c r="N34" s="51">
        <v>21</v>
      </c>
      <c r="O34" s="51">
        <v>44</v>
      </c>
    </row>
    <row r="35" spans="1:15" s="1" customFormat="1" ht="15.95" customHeight="1" x14ac:dyDescent="0.2">
      <c r="A35" s="40" t="s">
        <v>29</v>
      </c>
      <c r="B35" s="51">
        <v>118</v>
      </c>
      <c r="C35" s="51">
        <v>120</v>
      </c>
      <c r="D35" s="51">
        <v>1</v>
      </c>
      <c r="E35" s="51" t="s">
        <v>91</v>
      </c>
      <c r="F35" s="51">
        <v>1</v>
      </c>
      <c r="G35" s="51">
        <v>2</v>
      </c>
      <c r="H35" s="51">
        <v>3</v>
      </c>
      <c r="I35" s="51">
        <v>4</v>
      </c>
      <c r="J35" s="51">
        <v>13</v>
      </c>
      <c r="K35" s="51">
        <v>11</v>
      </c>
      <c r="L35" s="51" t="s">
        <v>91</v>
      </c>
      <c r="M35" s="51" t="s">
        <v>91</v>
      </c>
      <c r="N35" s="51">
        <v>17</v>
      </c>
      <c r="O35" s="51">
        <v>27</v>
      </c>
    </row>
    <row r="36" spans="1:15" s="1" customFormat="1" ht="15.95" customHeight="1" x14ac:dyDescent="0.2">
      <c r="A36" s="40" t="s">
        <v>26</v>
      </c>
      <c r="B36" s="51">
        <v>45</v>
      </c>
      <c r="C36" s="51">
        <v>58</v>
      </c>
      <c r="D36" s="51" t="s">
        <v>91</v>
      </c>
      <c r="E36" s="51" t="s">
        <v>91</v>
      </c>
      <c r="F36" s="51" t="s">
        <v>91</v>
      </c>
      <c r="G36" s="51">
        <v>1</v>
      </c>
      <c r="H36" s="51">
        <v>19</v>
      </c>
      <c r="I36" s="51">
        <v>21</v>
      </c>
      <c r="J36" s="51" t="s">
        <v>91</v>
      </c>
      <c r="K36" s="51" t="s">
        <v>91</v>
      </c>
      <c r="L36" s="51" t="s">
        <v>91</v>
      </c>
      <c r="M36" s="51">
        <v>1</v>
      </c>
      <c r="N36" s="51">
        <v>7</v>
      </c>
      <c r="O36" s="51">
        <v>13</v>
      </c>
    </row>
    <row r="37" spans="1:15" s="1" customFormat="1" ht="15.95" customHeight="1" x14ac:dyDescent="0.2">
      <c r="A37" s="40" t="s">
        <v>61</v>
      </c>
      <c r="B37" s="51">
        <v>6</v>
      </c>
      <c r="C37" s="51">
        <v>7</v>
      </c>
      <c r="D37" s="51" t="s">
        <v>91</v>
      </c>
      <c r="E37" s="51" t="s">
        <v>91</v>
      </c>
      <c r="F37" s="51" t="s">
        <v>91</v>
      </c>
      <c r="G37" s="51" t="s">
        <v>91</v>
      </c>
      <c r="H37" s="51">
        <v>2</v>
      </c>
      <c r="I37" s="51">
        <v>4</v>
      </c>
      <c r="J37" s="51" t="s">
        <v>91</v>
      </c>
      <c r="K37" s="51" t="s">
        <v>91</v>
      </c>
      <c r="L37" s="51" t="s">
        <v>91</v>
      </c>
      <c r="M37" s="51" t="s">
        <v>91</v>
      </c>
      <c r="N37" s="51">
        <v>1</v>
      </c>
      <c r="O37" s="51" t="s">
        <v>91</v>
      </c>
    </row>
    <row r="38" spans="1:15" ht="6" customHeight="1" x14ac:dyDescent="0.2"/>
    <row r="39" spans="1:15" ht="12" customHeight="1" x14ac:dyDescent="0.2">
      <c r="O39" s="10" t="s">
        <v>71</v>
      </c>
    </row>
  </sheetData>
  <sortState ref="A6:O37">
    <sortCondition ref="A6:A37"/>
  </sortState>
  <mergeCells count="9">
    <mergeCell ref="A1:O1"/>
    <mergeCell ref="A3:A4"/>
    <mergeCell ref="B3:C3"/>
    <mergeCell ref="D3:E3"/>
    <mergeCell ref="F3:G3"/>
    <mergeCell ref="H3:I3"/>
    <mergeCell ref="J3:K3"/>
    <mergeCell ref="L3:M3"/>
    <mergeCell ref="N3:O3"/>
  </mergeCells>
  <phoneticPr fontId="0" type="noConversion"/>
  <pageMargins left="1" right="0.75" top="1" bottom="1" header="0.5" footer="0.5"/>
  <pageSetup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65</vt:lpstr>
      <vt:lpstr>Table 66</vt:lpstr>
      <vt:lpstr>Table 67</vt:lpstr>
      <vt:lpstr>Table 68</vt:lpstr>
      <vt:lpstr>'Table 66'!Print_Area</vt:lpstr>
      <vt:lpstr>'Table 68'!Print_Area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Unicef</dc:creator>
  <cp:lastModifiedBy>Saqib</cp:lastModifiedBy>
  <cp:lastPrinted>2021-07-29T06:45:55Z</cp:lastPrinted>
  <dcterms:created xsi:type="dcterms:W3CDTF">2002-09-05T08:45:23Z</dcterms:created>
  <dcterms:modified xsi:type="dcterms:W3CDTF">2021-08-06T06:53:07Z</dcterms:modified>
</cp:coreProperties>
</file>