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New folder (4)\"/>
    </mc:Choice>
  </mc:AlternateContent>
  <xr:revisionPtr revIDLastSave="0" documentId="8_{B1DD547F-9B33-4674-BEE5-E658BDC8BC51}" xr6:coauthVersionLast="47" xr6:coauthVersionMax="47" xr10:uidLastSave="{00000000-0000-0000-0000-000000000000}"/>
  <bookViews>
    <workbookView xWindow="-90" yWindow="-90" windowWidth="19380" windowHeight="10380" xr2:uid="{E066903E-9515-409B-A468-30AAA7EAB189}"/>
  </bookViews>
  <sheets>
    <sheet name="JUNE, 2020" sheetId="1" r:id="rId1"/>
  </sheets>
  <definedNames>
    <definedName name="_xlnm.Print_Area" localSheetId="0">'JUNE, 2020'!$A$1:$AA$28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8" i="1" l="1"/>
  <c r="X28" i="1"/>
  <c r="Z28" i="1" s="1"/>
  <c r="AA28" i="1" s="1"/>
  <c r="W28" i="1"/>
  <c r="T28" i="1"/>
  <c r="S28" i="1"/>
  <c r="U28" i="1" s="1"/>
  <c r="V28" i="1" s="1"/>
  <c r="R28" i="1"/>
  <c r="O28" i="1"/>
  <c r="N28" i="1"/>
  <c r="P28" i="1" s="1"/>
  <c r="Q28" i="1" s="1"/>
  <c r="M28" i="1"/>
  <c r="J28" i="1"/>
  <c r="I28" i="1"/>
  <c r="K28" i="1" s="1"/>
  <c r="L28" i="1" s="1"/>
  <c r="H28" i="1"/>
  <c r="F28" i="1"/>
  <c r="G28" i="1" s="1"/>
  <c r="E28" i="1"/>
  <c r="D28" i="1"/>
  <c r="C28" i="1"/>
  <c r="Z27" i="1"/>
  <c r="AA27" i="1" s="1"/>
  <c r="U27" i="1"/>
  <c r="V27" i="1" s="1"/>
  <c r="Q27" i="1"/>
  <c r="P27" i="1"/>
  <c r="K27" i="1"/>
  <c r="L27" i="1" s="1"/>
  <c r="F27" i="1"/>
  <c r="G27" i="1" s="1"/>
  <c r="Z26" i="1"/>
  <c r="AA26" i="1" s="1"/>
  <c r="V26" i="1"/>
  <c r="U26" i="1"/>
  <c r="P26" i="1"/>
  <c r="Q26" i="1" s="1"/>
  <c r="K26" i="1"/>
  <c r="L26" i="1" s="1"/>
  <c r="F26" i="1"/>
  <c r="G26" i="1" s="1"/>
  <c r="AA25" i="1"/>
  <c r="Z25" i="1"/>
  <c r="U25" i="1"/>
  <c r="V25" i="1" s="1"/>
  <c r="P25" i="1"/>
  <c r="Q25" i="1" s="1"/>
  <c r="K25" i="1"/>
  <c r="L25" i="1" s="1"/>
  <c r="G25" i="1"/>
  <c r="F25" i="1"/>
  <c r="Z24" i="1"/>
  <c r="AA24" i="1" s="1"/>
  <c r="U24" i="1"/>
  <c r="V24" i="1" s="1"/>
  <c r="P24" i="1"/>
  <c r="Q24" i="1" s="1"/>
  <c r="L24" i="1"/>
  <c r="K24" i="1"/>
  <c r="F24" i="1"/>
  <c r="G24" i="1" s="1"/>
  <c r="Z23" i="1"/>
  <c r="AA23" i="1" s="1"/>
  <c r="U23" i="1"/>
  <c r="V23" i="1" s="1"/>
  <c r="Q23" i="1"/>
  <c r="P23" i="1"/>
  <c r="K23" i="1"/>
  <c r="L23" i="1" s="1"/>
  <c r="F23" i="1"/>
  <c r="G23" i="1" s="1"/>
  <c r="Z22" i="1"/>
  <c r="AA22" i="1" s="1"/>
  <c r="V22" i="1"/>
  <c r="U22" i="1"/>
  <c r="P22" i="1"/>
  <c r="Q22" i="1" s="1"/>
  <c r="K22" i="1"/>
  <c r="L22" i="1" s="1"/>
  <c r="F22" i="1"/>
  <c r="G22" i="1" s="1"/>
  <c r="AA21" i="1"/>
  <c r="Z21" i="1"/>
  <c r="U21" i="1"/>
  <c r="V21" i="1" s="1"/>
  <c r="P21" i="1"/>
  <c r="Q21" i="1" s="1"/>
  <c r="K21" i="1"/>
  <c r="L21" i="1" s="1"/>
  <c r="G21" i="1"/>
  <c r="F21" i="1"/>
  <c r="Z20" i="1"/>
  <c r="AA20" i="1" s="1"/>
  <c r="U20" i="1"/>
  <c r="V20" i="1" s="1"/>
  <c r="P20" i="1"/>
  <c r="Q20" i="1" s="1"/>
  <c r="L20" i="1"/>
  <c r="K20" i="1"/>
  <c r="F20" i="1"/>
  <c r="G20" i="1" s="1"/>
  <c r="Z19" i="1"/>
  <c r="AA19" i="1" s="1"/>
  <c r="U19" i="1"/>
  <c r="V19" i="1" s="1"/>
  <c r="Q19" i="1"/>
  <c r="P19" i="1"/>
  <c r="K19" i="1"/>
  <c r="L19" i="1" s="1"/>
  <c r="F19" i="1"/>
  <c r="G19" i="1" s="1"/>
  <c r="Z18" i="1"/>
  <c r="AA18" i="1" s="1"/>
  <c r="V18" i="1"/>
  <c r="U18" i="1"/>
  <c r="P18" i="1"/>
  <c r="Q18" i="1" s="1"/>
  <c r="K18" i="1"/>
  <c r="L18" i="1" s="1"/>
  <c r="F18" i="1"/>
  <c r="G18" i="1" s="1"/>
  <c r="AA17" i="1"/>
  <c r="Z17" i="1"/>
  <c r="U17" i="1"/>
  <c r="V17" i="1" s="1"/>
  <c r="P17" i="1"/>
  <c r="Q17" i="1" s="1"/>
  <c r="K17" i="1"/>
  <c r="L17" i="1" s="1"/>
  <c r="G17" i="1"/>
  <c r="F17" i="1"/>
  <c r="Z16" i="1"/>
  <c r="AA16" i="1" s="1"/>
  <c r="U16" i="1"/>
  <c r="V16" i="1" s="1"/>
  <c r="P16" i="1"/>
  <c r="Q16" i="1" s="1"/>
  <c r="L16" i="1"/>
  <c r="K16" i="1"/>
  <c r="F16" i="1"/>
  <c r="G16" i="1" s="1"/>
  <c r="Z15" i="1"/>
  <c r="AA15" i="1" s="1"/>
  <c r="U15" i="1"/>
  <c r="V15" i="1" s="1"/>
  <c r="Q15" i="1"/>
  <c r="P15" i="1"/>
  <c r="K15" i="1"/>
  <c r="L15" i="1" s="1"/>
  <c r="F15" i="1"/>
  <c r="G15" i="1" s="1"/>
  <c r="Z14" i="1"/>
  <c r="AA14" i="1" s="1"/>
  <c r="V14" i="1"/>
  <c r="U14" i="1"/>
  <c r="P14" i="1"/>
  <c r="Q14" i="1" s="1"/>
  <c r="K14" i="1"/>
  <c r="L14" i="1" s="1"/>
  <c r="F14" i="1"/>
  <c r="G14" i="1" s="1"/>
  <c r="AA13" i="1"/>
  <c r="Z13" i="1"/>
  <c r="U13" i="1"/>
  <c r="V13" i="1" s="1"/>
  <c r="P13" i="1"/>
  <c r="Q13" i="1" s="1"/>
  <c r="K13" i="1"/>
  <c r="L13" i="1" s="1"/>
  <c r="G13" i="1"/>
  <c r="F13" i="1"/>
  <c r="Z12" i="1"/>
  <c r="AA12" i="1" s="1"/>
  <c r="U12" i="1"/>
  <c r="V12" i="1" s="1"/>
  <c r="P12" i="1"/>
  <c r="Q12" i="1" s="1"/>
  <c r="L12" i="1"/>
  <c r="K12" i="1"/>
  <c r="F12" i="1"/>
  <c r="G12" i="1" s="1"/>
  <c r="Z11" i="1"/>
  <c r="AA11" i="1" s="1"/>
  <c r="U11" i="1"/>
  <c r="V11" i="1" s="1"/>
  <c r="Q11" i="1"/>
  <c r="P11" i="1"/>
  <c r="K11" i="1"/>
  <c r="L11" i="1" s="1"/>
  <c r="F11" i="1"/>
  <c r="G11" i="1" s="1"/>
  <c r="Z10" i="1"/>
  <c r="AA10" i="1" s="1"/>
  <c r="V10" i="1"/>
  <c r="U10" i="1"/>
  <c r="P10" i="1"/>
  <c r="Q10" i="1" s="1"/>
  <c r="K10" i="1"/>
  <c r="L10" i="1" s="1"/>
  <c r="F10" i="1"/>
  <c r="G10" i="1" s="1"/>
  <c r="AA9" i="1"/>
  <c r="Z9" i="1"/>
  <c r="U9" i="1"/>
  <c r="V9" i="1" s="1"/>
  <c r="P9" i="1"/>
  <c r="Q9" i="1" s="1"/>
  <c r="K9" i="1"/>
  <c r="L9" i="1" s="1"/>
  <c r="G9" i="1"/>
  <c r="F9" i="1"/>
  <c r="Z8" i="1"/>
  <c r="AA8" i="1" s="1"/>
  <c r="U8" i="1"/>
  <c r="V8" i="1" s="1"/>
  <c r="P8" i="1"/>
  <c r="Q8" i="1" s="1"/>
  <c r="L8" i="1"/>
  <c r="K8" i="1"/>
  <c r="F8" i="1"/>
  <c r="G8" i="1" s="1"/>
  <c r="Z7" i="1"/>
  <c r="AA7" i="1" s="1"/>
  <c r="U7" i="1"/>
  <c r="V7" i="1" s="1"/>
  <c r="Q7" i="1"/>
  <c r="P7" i="1"/>
  <c r="K7" i="1"/>
  <c r="L7" i="1" s="1"/>
  <c r="F7" i="1"/>
  <c r="G7" i="1" s="1"/>
  <c r="Z6" i="1"/>
  <c r="AA6" i="1" s="1"/>
  <c r="V6" i="1"/>
  <c r="U6" i="1"/>
  <c r="P6" i="1"/>
  <c r="Q6" i="1" s="1"/>
  <c r="K6" i="1"/>
  <c r="L6" i="1" s="1"/>
  <c r="F6" i="1"/>
  <c r="G6" i="1" s="1"/>
  <c r="AA5" i="1"/>
  <c r="Z5" i="1"/>
  <c r="U5" i="1"/>
  <c r="V5" i="1" s="1"/>
  <c r="P5" i="1"/>
  <c r="Q5" i="1" s="1"/>
  <c r="K5" i="1"/>
  <c r="L5" i="1" s="1"/>
  <c r="G5" i="1"/>
  <c r="F5" i="1"/>
  <c r="Z4" i="1"/>
  <c r="AA4" i="1" s="1"/>
  <c r="U4" i="1"/>
  <c r="V4" i="1" s="1"/>
  <c r="P4" i="1"/>
  <c r="Q4" i="1" s="1"/>
  <c r="L4" i="1"/>
  <c r="K4" i="1"/>
  <c r="F4" i="1"/>
  <c r="G4" i="1" s="1"/>
  <c r="Z3" i="1"/>
  <c r="AA3" i="1" s="1"/>
  <c r="U3" i="1"/>
  <c r="V3" i="1" s="1"/>
  <c r="Q3" i="1"/>
  <c r="P3" i="1"/>
  <c r="K3" i="1"/>
  <c r="L3" i="1" s="1"/>
  <c r="F3" i="1"/>
  <c r="G3" i="1" s="1"/>
</calcChain>
</file>

<file path=xl/sharedStrings.xml><?xml version="1.0" encoding="utf-8"?>
<sst xmlns="http://schemas.openxmlformats.org/spreadsheetml/2006/main" count="54" uniqueCount="39">
  <si>
    <t>DISTRICT WISE  MONTHLY PROGRESS REPORT (REGULAR)  OF LIVESTOCK &amp; DAIRY DEVELOPMENT UPTO JUNE, 2020</t>
  </si>
  <si>
    <t>S#</t>
  </si>
  <si>
    <t>Name of District</t>
  </si>
  <si>
    <t>Animal Treatment(Nos)</t>
  </si>
  <si>
    <t>This month</t>
  </si>
  <si>
    <t>Progressive</t>
  </si>
  <si>
    <t>Total</t>
  </si>
  <si>
    <t>% age</t>
  </si>
  <si>
    <t>Annual Target (Nos)</t>
  </si>
  <si>
    <t>%age</t>
  </si>
  <si>
    <t>Annual Target (Rs)</t>
  </si>
  <si>
    <t>This Month</t>
  </si>
  <si>
    <t xml:space="preserve">Total </t>
  </si>
  <si>
    <t>Abbottabad</t>
  </si>
  <si>
    <t>Bannu</t>
  </si>
  <si>
    <t>Battagram</t>
  </si>
  <si>
    <t>Buner</t>
  </si>
  <si>
    <t>Charsadda</t>
  </si>
  <si>
    <t>Chitral</t>
  </si>
  <si>
    <t>D.I.Khan</t>
  </si>
  <si>
    <t>Dir Lower</t>
  </si>
  <si>
    <t>Dir Upper</t>
  </si>
  <si>
    <t>Hangu</t>
  </si>
  <si>
    <t>Haripur</t>
  </si>
  <si>
    <t>Karak</t>
  </si>
  <si>
    <t>Kohat</t>
  </si>
  <si>
    <t>Kohistan</t>
  </si>
  <si>
    <t>Lakki Marwat</t>
  </si>
  <si>
    <t>Malakand</t>
  </si>
  <si>
    <t>Mansehra</t>
  </si>
  <si>
    <t>Mardan</t>
  </si>
  <si>
    <t>Nowshera</t>
  </si>
  <si>
    <t>Peshawar</t>
  </si>
  <si>
    <t>Shangla</t>
  </si>
  <si>
    <t>Swabi</t>
  </si>
  <si>
    <t>Swat</t>
  </si>
  <si>
    <t>Tank</t>
  </si>
  <si>
    <t>Tor Ghar</t>
  </si>
  <si>
    <t>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</si>
</sst>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EEECE1"/>
      </left>
      <right style="thin">
        <color rgb="FFEEECE1"/>
      </right>
      <top/>
      <bottom style="thin">
        <color rgb="FFEEECE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1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1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/>
    </xf>
    <xf numFmtId="1" fontId="3" fillId="2" borderId="1" xfId="1" applyNumberFormat="1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1" fontId="5" fillId="3" borderId="5" xfId="0" applyNumberFormat="1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horizontal="left" vertical="top"/>
    </xf>
    <xf numFmtId="1" fontId="3" fillId="0" borderId="1" xfId="1" applyNumberFormat="1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top"/>
    </xf>
    <xf numFmtId="1" fontId="5" fillId="0" borderId="5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center" vertical="top"/>
    </xf>
    <xf numFmtId="1" fontId="2" fillId="2" borderId="1" xfId="1" applyNumberFormat="1" applyFont="1" applyFill="1" applyBorder="1" applyAlignment="1">
      <alignment horizontal="center" vertical="top"/>
    </xf>
    <xf numFmtId="1" fontId="6" fillId="3" borderId="5" xfId="0" applyNumberFormat="1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2" fontId="4" fillId="0" borderId="2" xfId="1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C3C55-9587-42DF-B0C2-BBEDC49C703D}">
  <sheetPr codeName="Sheet7"/>
  <dimension ref="A1:AB29"/>
  <sheetViews>
    <sheetView tabSelected="1" zoomScale="55" zoomScaleNormal="55" zoomScaleSheetLayoutView="92" workbookViewId="0">
      <selection activeCell="I32" sqref="I32"/>
    </sheetView>
  </sheetViews>
  <sheetFormatPr defaultColWidth="8" defaultRowHeight="16" customHeight="1" x14ac:dyDescent="0.8"/>
  <cols>
    <col min="1" max="1" width="5.125" style="3" bestFit="1" customWidth="1"/>
    <col min="2" max="2" width="13.375" style="3" bestFit="1" customWidth="1"/>
    <col min="3" max="3" width="19" style="22" customWidth="1"/>
    <col min="4" max="4" width="9.5" style="3" customWidth="1"/>
    <col min="5" max="5" width="9.625" style="3" customWidth="1"/>
    <col min="6" max="6" width="7.375" style="3" bestFit="1" customWidth="1"/>
    <col min="7" max="7" width="6" style="3" bestFit="1" customWidth="1"/>
    <col min="8" max="8" width="16.25" style="3" customWidth="1"/>
    <col min="9" max="9" width="9.5" style="3" customWidth="1"/>
    <col min="10" max="10" width="9.625" style="3" bestFit="1" customWidth="1"/>
    <col min="11" max="11" width="7.375" style="3" bestFit="1" customWidth="1"/>
    <col min="12" max="12" width="6" style="3" bestFit="1" customWidth="1"/>
    <col min="13" max="13" width="16.25" style="3" bestFit="1" customWidth="1"/>
    <col min="14" max="14" width="9.5" style="3" bestFit="1" customWidth="1"/>
    <col min="15" max="15" width="9.625" style="3" bestFit="1" customWidth="1"/>
    <col min="16" max="16" width="6.375" style="3" bestFit="1" customWidth="1"/>
    <col min="17" max="17" width="6" style="3" bestFit="1" customWidth="1"/>
    <col min="18" max="18" width="15" style="3" bestFit="1" customWidth="1"/>
    <col min="19" max="20" width="9.625" style="3" bestFit="1" customWidth="1"/>
    <col min="21" max="21" width="7.375" style="3" bestFit="1" customWidth="1"/>
    <col min="22" max="22" width="6" style="3" bestFit="1" customWidth="1"/>
    <col min="23" max="23" width="15" style="3" bestFit="1" customWidth="1"/>
    <col min="24" max="24" width="9.5" style="3" bestFit="1" customWidth="1"/>
    <col min="25" max="25" width="9.625" style="3" bestFit="1" customWidth="1"/>
    <col min="26" max="26" width="8.25" style="3" bestFit="1" customWidth="1"/>
    <col min="27" max="27" width="6" style="3" bestFit="1" customWidth="1"/>
    <col min="28" max="16384" width="8" style="3"/>
  </cols>
  <sheetData>
    <row r="1" spans="1:28" ht="16" customHeight="1" x14ac:dyDescent="0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16" customHeight="1" x14ac:dyDescent="0.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4</v>
      </c>
      <c r="J2" s="4" t="s">
        <v>5</v>
      </c>
      <c r="K2" s="4" t="s">
        <v>6</v>
      </c>
      <c r="L2" s="5" t="s">
        <v>7</v>
      </c>
      <c r="M2" s="5" t="s">
        <v>8</v>
      </c>
      <c r="N2" s="4" t="s">
        <v>4</v>
      </c>
      <c r="O2" s="4" t="s">
        <v>5</v>
      </c>
      <c r="P2" s="4" t="s">
        <v>6</v>
      </c>
      <c r="Q2" s="4" t="s">
        <v>9</v>
      </c>
      <c r="R2" s="5" t="s">
        <v>10</v>
      </c>
      <c r="S2" s="5" t="s">
        <v>11</v>
      </c>
      <c r="T2" s="4" t="s">
        <v>5</v>
      </c>
      <c r="U2" s="4" t="s">
        <v>6</v>
      </c>
      <c r="V2" s="5" t="s">
        <v>7</v>
      </c>
      <c r="W2" s="4" t="s">
        <v>10</v>
      </c>
      <c r="X2" s="4" t="s">
        <v>4</v>
      </c>
      <c r="Y2" s="4" t="s">
        <v>5</v>
      </c>
      <c r="Z2" s="4" t="s">
        <v>12</v>
      </c>
      <c r="AA2" s="5" t="s">
        <v>7</v>
      </c>
      <c r="AB2" s="2"/>
    </row>
    <row r="3" spans="1:28" s="13" customFormat="1" ht="16" customHeight="1" x14ac:dyDescent="0.8">
      <c r="A3" s="6">
        <v>1</v>
      </c>
      <c r="B3" s="7" t="s">
        <v>13</v>
      </c>
      <c r="C3" s="8">
        <v>84718.7</v>
      </c>
      <c r="D3" s="9">
        <v>7259</v>
      </c>
      <c r="E3" s="9">
        <v>91245</v>
      </c>
      <c r="F3" s="9">
        <f>SUM(D3:E3)</f>
        <v>98504</v>
      </c>
      <c r="G3" s="10">
        <f t="shared" ref="G3:G28" si="0">F3*100/C3</f>
        <v>116.27185025265969</v>
      </c>
      <c r="H3" s="8">
        <v>35640</v>
      </c>
      <c r="I3" s="9">
        <v>3531</v>
      </c>
      <c r="J3" s="9">
        <v>34260</v>
      </c>
      <c r="K3" s="9">
        <f>SUM(I3:J3)</f>
        <v>37791</v>
      </c>
      <c r="L3" s="10">
        <f t="shared" ref="L3:L28" si="1">K3*100/H3</f>
        <v>106.03535353535354</v>
      </c>
      <c r="M3" s="8">
        <v>42597.5</v>
      </c>
      <c r="N3" s="9">
        <v>6016</v>
      </c>
      <c r="O3" s="9">
        <v>38067</v>
      </c>
      <c r="P3" s="9">
        <f>SUM(N3:O3)</f>
        <v>44083</v>
      </c>
      <c r="Q3" s="10">
        <f t="shared" ref="Q3:Q28" si="2">P3*100/M3</f>
        <v>103.48729385527319</v>
      </c>
      <c r="R3" s="8">
        <v>307610.59999999998</v>
      </c>
      <c r="S3" s="11">
        <v>48080</v>
      </c>
      <c r="T3" s="9">
        <v>292950</v>
      </c>
      <c r="U3" s="9">
        <f>SUM(S3:T3)</f>
        <v>341030</v>
      </c>
      <c r="V3" s="10">
        <f>U3*100/R3</f>
        <v>110.8641899856507</v>
      </c>
      <c r="W3" s="8">
        <v>1478093.1</v>
      </c>
      <c r="X3" s="11">
        <v>147596</v>
      </c>
      <c r="Y3" s="9">
        <v>1501515</v>
      </c>
      <c r="Z3" s="11">
        <f>SUM(X3:Y3)</f>
        <v>1649111</v>
      </c>
      <c r="AA3" s="10">
        <f t="shared" ref="AA3:AA28" si="3">Z3*100/W3</f>
        <v>111.5701710535013</v>
      </c>
      <c r="AB3" s="12"/>
    </row>
    <row r="4" spans="1:28" s="13" customFormat="1" ht="16" customHeight="1" x14ac:dyDescent="0.8">
      <c r="A4" s="6">
        <v>2</v>
      </c>
      <c r="B4" s="7" t="s">
        <v>14</v>
      </c>
      <c r="C4" s="8">
        <v>97100.3</v>
      </c>
      <c r="D4" s="9">
        <v>13553</v>
      </c>
      <c r="E4" s="9">
        <v>122810</v>
      </c>
      <c r="F4" s="9">
        <f t="shared" ref="F4:F27" si="4">SUM(D4:E4)</f>
        <v>136363</v>
      </c>
      <c r="G4" s="10">
        <f t="shared" si="0"/>
        <v>140.4351994793013</v>
      </c>
      <c r="H4" s="8">
        <v>37142</v>
      </c>
      <c r="I4" s="9">
        <v>0</v>
      </c>
      <c r="J4" s="9">
        <v>40860</v>
      </c>
      <c r="K4" s="9">
        <f t="shared" ref="K4:K28" si="5">SUM(I4:J4)</f>
        <v>40860</v>
      </c>
      <c r="L4" s="10">
        <f t="shared" si="1"/>
        <v>110.01023100533089</v>
      </c>
      <c r="M4" s="8">
        <v>51824.3</v>
      </c>
      <c r="N4" s="6">
        <v>0</v>
      </c>
      <c r="O4" s="9">
        <v>43700</v>
      </c>
      <c r="P4" s="9">
        <f t="shared" ref="P4:P28" si="6">SUM(N4:O4)</f>
        <v>43700</v>
      </c>
      <c r="Q4" s="10">
        <f t="shared" si="2"/>
        <v>84.32337725738698</v>
      </c>
      <c r="R4" s="8">
        <v>257400</v>
      </c>
      <c r="S4" s="11">
        <v>0</v>
      </c>
      <c r="T4" s="9">
        <v>200000</v>
      </c>
      <c r="U4" s="9">
        <f t="shared" ref="U4:U28" si="7">SUM(S4:T4)</f>
        <v>200000</v>
      </c>
      <c r="V4" s="10">
        <f t="shared" ref="V4:V28" si="8">U4*100/R4</f>
        <v>77.700077700077699</v>
      </c>
      <c r="W4" s="8">
        <v>1653032</v>
      </c>
      <c r="X4" s="11">
        <v>135530</v>
      </c>
      <c r="Y4" s="9">
        <v>1853000</v>
      </c>
      <c r="Z4" s="9">
        <f t="shared" ref="Z4:Z27" si="9">SUM(X4:Y4)</f>
        <v>1988530</v>
      </c>
      <c r="AA4" s="10">
        <f t="shared" si="3"/>
        <v>120.29591683645567</v>
      </c>
      <c r="AB4" s="12"/>
    </row>
    <row r="5" spans="1:28" s="13" customFormat="1" ht="16" customHeight="1" x14ac:dyDescent="0.8">
      <c r="A5" s="6">
        <v>3</v>
      </c>
      <c r="B5" s="7" t="s">
        <v>15</v>
      </c>
      <c r="C5" s="8">
        <v>27500</v>
      </c>
      <c r="D5" s="9">
        <v>4500</v>
      </c>
      <c r="E5" s="9">
        <v>32216</v>
      </c>
      <c r="F5" s="9">
        <f t="shared" si="4"/>
        <v>36716</v>
      </c>
      <c r="G5" s="10">
        <f t="shared" si="0"/>
        <v>133.51272727272726</v>
      </c>
      <c r="H5" s="8">
        <v>22660</v>
      </c>
      <c r="I5" s="9">
        <v>500</v>
      </c>
      <c r="J5" s="9">
        <v>32245</v>
      </c>
      <c r="K5" s="9">
        <f t="shared" si="5"/>
        <v>32745</v>
      </c>
      <c r="L5" s="10">
        <f t="shared" si="1"/>
        <v>144.50573698146513</v>
      </c>
      <c r="M5" s="8">
        <v>19800</v>
      </c>
      <c r="N5" s="6">
        <v>1200</v>
      </c>
      <c r="O5" s="9">
        <v>25314</v>
      </c>
      <c r="P5" s="9">
        <f t="shared" si="6"/>
        <v>26514</v>
      </c>
      <c r="Q5" s="10">
        <f t="shared" si="2"/>
        <v>133.90909090909091</v>
      </c>
      <c r="R5" s="8">
        <v>73810</v>
      </c>
      <c r="S5" s="11">
        <v>9580</v>
      </c>
      <c r="T5" s="9">
        <v>81716</v>
      </c>
      <c r="U5" s="9">
        <f t="shared" si="7"/>
        <v>91296</v>
      </c>
      <c r="V5" s="10">
        <f t="shared" si="8"/>
        <v>123.69055683511719</v>
      </c>
      <c r="W5" s="8">
        <v>615362</v>
      </c>
      <c r="X5" s="11">
        <v>12916</v>
      </c>
      <c r="Y5" s="9">
        <v>781115</v>
      </c>
      <c r="Z5" s="9">
        <f t="shared" ref="Z5" si="10">SUM(X5:Y5)</f>
        <v>794031</v>
      </c>
      <c r="AA5" s="10">
        <f t="shared" si="3"/>
        <v>129.03477952814765</v>
      </c>
      <c r="AB5" s="12"/>
    </row>
    <row r="6" spans="1:28" s="15" customFormat="1" ht="16" customHeight="1" x14ac:dyDescent="0.8">
      <c r="A6" s="6">
        <v>4</v>
      </c>
      <c r="B6" s="7" t="s">
        <v>16</v>
      </c>
      <c r="C6" s="8">
        <v>76803.100000000006</v>
      </c>
      <c r="D6" s="9">
        <v>6359</v>
      </c>
      <c r="E6" s="9">
        <v>66443</v>
      </c>
      <c r="F6" s="9">
        <f t="shared" si="4"/>
        <v>72802</v>
      </c>
      <c r="G6" s="10">
        <f t="shared" si="0"/>
        <v>94.790444656530781</v>
      </c>
      <c r="H6" s="8">
        <v>34918.400000000001</v>
      </c>
      <c r="I6" s="9">
        <v>4002</v>
      </c>
      <c r="J6" s="9">
        <v>38297</v>
      </c>
      <c r="K6" s="9">
        <f t="shared" si="5"/>
        <v>42299</v>
      </c>
      <c r="L6" s="10">
        <f t="shared" si="1"/>
        <v>121.1367072947214</v>
      </c>
      <c r="M6" s="8">
        <v>26871.9</v>
      </c>
      <c r="N6" s="6">
        <v>2242</v>
      </c>
      <c r="O6" s="9">
        <v>29793</v>
      </c>
      <c r="P6" s="9">
        <f t="shared" si="6"/>
        <v>32035</v>
      </c>
      <c r="Q6" s="10">
        <f t="shared" si="2"/>
        <v>119.21375116757653</v>
      </c>
      <c r="R6" s="8">
        <v>175439</v>
      </c>
      <c r="S6" s="11">
        <v>25150</v>
      </c>
      <c r="T6" s="9">
        <v>268075</v>
      </c>
      <c r="U6" s="9">
        <f t="shared" si="7"/>
        <v>293225</v>
      </c>
      <c r="V6" s="10">
        <f t="shared" si="8"/>
        <v>167.13786558290917</v>
      </c>
      <c r="W6" s="8">
        <v>1286663.3999999999</v>
      </c>
      <c r="X6" s="11">
        <v>109850</v>
      </c>
      <c r="Y6" s="9">
        <v>1249980</v>
      </c>
      <c r="Z6" s="9">
        <f t="shared" si="9"/>
        <v>1359830</v>
      </c>
      <c r="AA6" s="10">
        <f t="shared" si="3"/>
        <v>105.68653775338602</v>
      </c>
      <c r="AB6" s="14"/>
    </row>
    <row r="7" spans="1:28" s="13" customFormat="1" ht="16" customHeight="1" x14ac:dyDescent="0.8">
      <c r="A7" s="6">
        <v>5</v>
      </c>
      <c r="B7" s="7" t="s">
        <v>17</v>
      </c>
      <c r="C7" s="8">
        <v>123880.9</v>
      </c>
      <c r="D7" s="9">
        <v>10678</v>
      </c>
      <c r="E7" s="9">
        <v>113886</v>
      </c>
      <c r="F7" s="9">
        <f t="shared" si="4"/>
        <v>124564</v>
      </c>
      <c r="G7" s="10">
        <f t="shared" si="0"/>
        <v>100.55141672364344</v>
      </c>
      <c r="H7" s="8">
        <v>57847.9</v>
      </c>
      <c r="I7" s="9">
        <v>7863</v>
      </c>
      <c r="J7" s="9">
        <v>142292</v>
      </c>
      <c r="K7" s="9">
        <f t="shared" si="5"/>
        <v>150155</v>
      </c>
      <c r="L7" s="10">
        <f t="shared" si="1"/>
        <v>259.56862738318938</v>
      </c>
      <c r="M7" s="8">
        <v>36449.599999999999</v>
      </c>
      <c r="N7" s="6">
        <v>2432</v>
      </c>
      <c r="O7" s="9">
        <v>31361</v>
      </c>
      <c r="P7" s="9">
        <f t="shared" si="6"/>
        <v>33793</v>
      </c>
      <c r="Q7" s="10">
        <f t="shared" si="2"/>
        <v>92.711579825293015</v>
      </c>
      <c r="R7" s="8">
        <v>636216.9</v>
      </c>
      <c r="S7" s="11">
        <v>42550</v>
      </c>
      <c r="T7" s="9">
        <v>593325</v>
      </c>
      <c r="U7" s="9">
        <f t="shared" si="7"/>
        <v>635875</v>
      </c>
      <c r="V7" s="10">
        <f t="shared" si="8"/>
        <v>99.946260465573928</v>
      </c>
      <c r="W7" s="8">
        <v>2126782.9</v>
      </c>
      <c r="X7" s="11">
        <v>206080</v>
      </c>
      <c r="Y7" s="9">
        <v>2224620</v>
      </c>
      <c r="Z7" s="9">
        <f t="shared" si="9"/>
        <v>2430700</v>
      </c>
      <c r="AA7" s="10">
        <f t="shared" si="3"/>
        <v>114.28999170531229</v>
      </c>
      <c r="AB7" s="12"/>
    </row>
    <row r="8" spans="1:28" ht="16" customHeight="1" x14ac:dyDescent="0.8">
      <c r="A8" s="4">
        <v>6</v>
      </c>
      <c r="B8" s="16" t="s">
        <v>18</v>
      </c>
      <c r="C8" s="17">
        <v>54916.4</v>
      </c>
      <c r="D8" s="18">
        <v>3935</v>
      </c>
      <c r="E8" s="9">
        <v>48628</v>
      </c>
      <c r="F8" s="18">
        <f t="shared" si="4"/>
        <v>52563</v>
      </c>
      <c r="G8" s="19">
        <f t="shared" si="0"/>
        <v>95.714577066231584</v>
      </c>
      <c r="H8" s="17">
        <v>22550</v>
      </c>
      <c r="I8" s="18">
        <v>1888</v>
      </c>
      <c r="J8" s="9">
        <v>26402</v>
      </c>
      <c r="K8" s="18">
        <f t="shared" si="5"/>
        <v>28290</v>
      </c>
      <c r="L8" s="19">
        <f t="shared" si="1"/>
        <v>125.45454545454545</v>
      </c>
      <c r="M8" s="17">
        <v>35750</v>
      </c>
      <c r="N8" s="4">
        <v>1770</v>
      </c>
      <c r="O8" s="9">
        <v>24517</v>
      </c>
      <c r="P8" s="18">
        <f t="shared" si="6"/>
        <v>26287</v>
      </c>
      <c r="Q8" s="19">
        <f t="shared" si="2"/>
        <v>73.530069930069928</v>
      </c>
      <c r="R8" s="17">
        <v>510000</v>
      </c>
      <c r="S8" s="20">
        <v>13000</v>
      </c>
      <c r="T8" s="9">
        <v>215250</v>
      </c>
      <c r="U8" s="18">
        <f t="shared" si="7"/>
        <v>228250</v>
      </c>
      <c r="V8" s="19">
        <f t="shared" si="8"/>
        <v>44.754901960784316</v>
      </c>
      <c r="W8" s="17">
        <v>992156</v>
      </c>
      <c r="X8" s="20">
        <v>69680</v>
      </c>
      <c r="Y8" s="9">
        <v>919765</v>
      </c>
      <c r="Z8" s="18">
        <f t="shared" si="9"/>
        <v>989445</v>
      </c>
      <c r="AA8" s="19">
        <f t="shared" si="3"/>
        <v>99.726756679393162</v>
      </c>
      <c r="AB8" s="2"/>
    </row>
    <row r="9" spans="1:28" s="15" customFormat="1" ht="16" customHeight="1" x14ac:dyDescent="0.8">
      <c r="A9" s="6">
        <v>7</v>
      </c>
      <c r="B9" s="7" t="s">
        <v>19</v>
      </c>
      <c r="C9" s="8">
        <v>101656.5</v>
      </c>
      <c r="D9" s="9">
        <v>13500</v>
      </c>
      <c r="E9" s="9">
        <v>131075</v>
      </c>
      <c r="F9" s="9">
        <f t="shared" si="4"/>
        <v>144575</v>
      </c>
      <c r="G9" s="10">
        <f t="shared" si="0"/>
        <v>142.21913994678155</v>
      </c>
      <c r="H9" s="8">
        <v>67716</v>
      </c>
      <c r="I9" s="9">
        <v>8050</v>
      </c>
      <c r="J9" s="9">
        <v>85135</v>
      </c>
      <c r="K9" s="9">
        <f t="shared" si="5"/>
        <v>93185</v>
      </c>
      <c r="L9" s="10">
        <f t="shared" si="1"/>
        <v>137.61149506763542</v>
      </c>
      <c r="M9" s="8">
        <v>71348.2</v>
      </c>
      <c r="N9" s="6">
        <v>7000</v>
      </c>
      <c r="O9" s="9">
        <v>93410</v>
      </c>
      <c r="P9" s="9">
        <f t="shared" si="6"/>
        <v>100410</v>
      </c>
      <c r="Q9" s="10">
        <f t="shared" si="2"/>
        <v>140.73235204251824</v>
      </c>
      <c r="R9" s="8">
        <v>500500</v>
      </c>
      <c r="S9" s="11">
        <v>30000</v>
      </c>
      <c r="T9" s="9">
        <v>420600</v>
      </c>
      <c r="U9" s="9">
        <f t="shared" si="7"/>
        <v>450600</v>
      </c>
      <c r="V9" s="10">
        <f t="shared" si="8"/>
        <v>90.029970029970031</v>
      </c>
      <c r="W9" s="8">
        <v>2150566</v>
      </c>
      <c r="X9" s="11">
        <v>258000</v>
      </c>
      <c r="Y9" s="9">
        <v>2734300</v>
      </c>
      <c r="Z9" s="9">
        <f t="shared" si="9"/>
        <v>2992300</v>
      </c>
      <c r="AA9" s="10">
        <f t="shared" si="3"/>
        <v>139.14011474188655</v>
      </c>
      <c r="AB9" s="14"/>
    </row>
    <row r="10" spans="1:28" ht="16" customHeight="1" x14ac:dyDescent="0.8">
      <c r="A10" s="4">
        <v>8</v>
      </c>
      <c r="B10" s="16" t="s">
        <v>20</v>
      </c>
      <c r="C10" s="17">
        <v>105095.1</v>
      </c>
      <c r="D10" s="18">
        <v>11767</v>
      </c>
      <c r="E10" s="9">
        <v>123167</v>
      </c>
      <c r="F10" s="18">
        <f t="shared" si="4"/>
        <v>134934</v>
      </c>
      <c r="G10" s="19">
        <f t="shared" si="0"/>
        <v>128.39228470214118</v>
      </c>
      <c r="H10" s="17">
        <v>43769</v>
      </c>
      <c r="I10" s="18">
        <v>3082</v>
      </c>
      <c r="J10" s="9">
        <v>39587</v>
      </c>
      <c r="K10" s="18">
        <f t="shared" si="5"/>
        <v>42669</v>
      </c>
      <c r="L10" s="19">
        <f t="shared" si="1"/>
        <v>97.486805730082935</v>
      </c>
      <c r="M10" s="17">
        <v>56180.3</v>
      </c>
      <c r="N10" s="4">
        <v>2502</v>
      </c>
      <c r="O10" s="9">
        <v>51812</v>
      </c>
      <c r="P10" s="18">
        <f t="shared" si="6"/>
        <v>54314</v>
      </c>
      <c r="Q10" s="19">
        <f t="shared" si="2"/>
        <v>96.678017027320962</v>
      </c>
      <c r="R10" s="17">
        <v>449438</v>
      </c>
      <c r="S10" s="20">
        <v>3082</v>
      </c>
      <c r="T10" s="9">
        <v>398350</v>
      </c>
      <c r="U10" s="18">
        <f t="shared" si="7"/>
        <v>401432</v>
      </c>
      <c r="V10" s="19">
        <f t="shared" si="8"/>
        <v>89.318660193397093</v>
      </c>
      <c r="W10" s="17">
        <v>1859425.7</v>
      </c>
      <c r="X10" s="11">
        <v>169820</v>
      </c>
      <c r="Y10" s="9">
        <v>1966270</v>
      </c>
      <c r="Z10" s="18">
        <f t="shared" si="9"/>
        <v>2136090</v>
      </c>
      <c r="AA10" s="19">
        <f t="shared" si="3"/>
        <v>114.87901882823283</v>
      </c>
      <c r="AB10" s="2"/>
    </row>
    <row r="11" spans="1:28" s="22" customFormat="1" ht="16" customHeight="1" x14ac:dyDescent="0.8">
      <c r="A11" s="4">
        <v>9</v>
      </c>
      <c r="B11" s="16" t="s">
        <v>21</v>
      </c>
      <c r="C11" s="17">
        <v>75583.199999999997</v>
      </c>
      <c r="D11" s="18">
        <v>5123</v>
      </c>
      <c r="E11" s="9">
        <v>53672</v>
      </c>
      <c r="F11" s="18">
        <f t="shared" si="4"/>
        <v>58795</v>
      </c>
      <c r="G11" s="19">
        <f t="shared" si="0"/>
        <v>77.788450343462571</v>
      </c>
      <c r="H11" s="17">
        <v>39101.699999999997</v>
      </c>
      <c r="I11" s="18">
        <v>4355</v>
      </c>
      <c r="J11" s="9">
        <v>31447</v>
      </c>
      <c r="K11" s="18">
        <f t="shared" si="5"/>
        <v>35802</v>
      </c>
      <c r="L11" s="19">
        <f t="shared" si="1"/>
        <v>91.561236467979654</v>
      </c>
      <c r="M11" s="17">
        <v>62213.8</v>
      </c>
      <c r="N11" s="4">
        <v>2194</v>
      </c>
      <c r="O11" s="9">
        <v>47478</v>
      </c>
      <c r="P11" s="18">
        <f t="shared" si="6"/>
        <v>49672</v>
      </c>
      <c r="Q11" s="19">
        <f t="shared" si="2"/>
        <v>79.840807023522103</v>
      </c>
      <c r="R11" s="17">
        <v>342787.5</v>
      </c>
      <c r="S11" s="20">
        <v>11800</v>
      </c>
      <c r="T11" s="9">
        <v>264650</v>
      </c>
      <c r="U11" s="18">
        <f t="shared" si="7"/>
        <v>276450</v>
      </c>
      <c r="V11" s="19">
        <f t="shared" si="8"/>
        <v>80.647631550158621</v>
      </c>
      <c r="W11" s="17">
        <v>1526467.8</v>
      </c>
      <c r="X11" s="11">
        <v>108110</v>
      </c>
      <c r="Y11" s="9">
        <v>1153030</v>
      </c>
      <c r="Z11" s="18">
        <f t="shared" si="9"/>
        <v>1261140</v>
      </c>
      <c r="AA11" s="19">
        <f t="shared" si="3"/>
        <v>82.618185591599115</v>
      </c>
      <c r="AB11" s="21"/>
    </row>
    <row r="12" spans="1:28" s="13" customFormat="1" ht="16" customHeight="1" x14ac:dyDescent="0.8">
      <c r="A12" s="6">
        <v>10</v>
      </c>
      <c r="B12" s="7" t="s">
        <v>22</v>
      </c>
      <c r="C12" s="8">
        <v>51184.1</v>
      </c>
      <c r="D12" s="9">
        <v>4450</v>
      </c>
      <c r="E12" s="9">
        <v>38131</v>
      </c>
      <c r="F12" s="9">
        <f t="shared" si="4"/>
        <v>42581</v>
      </c>
      <c r="G12" s="10">
        <f t="shared" si="0"/>
        <v>83.191850594227503</v>
      </c>
      <c r="H12" s="8">
        <v>13195.6</v>
      </c>
      <c r="I12" s="9">
        <v>200</v>
      </c>
      <c r="J12" s="9">
        <v>16903</v>
      </c>
      <c r="K12" s="9">
        <f t="shared" si="5"/>
        <v>17103</v>
      </c>
      <c r="L12" s="10">
        <f t="shared" si="1"/>
        <v>129.61138561338629</v>
      </c>
      <c r="M12" s="11">
        <v>16336.1</v>
      </c>
      <c r="N12" s="9">
        <v>200</v>
      </c>
      <c r="O12" s="9">
        <v>24005</v>
      </c>
      <c r="P12" s="9">
        <f t="shared" si="6"/>
        <v>24205</v>
      </c>
      <c r="Q12" s="10">
        <f t="shared" si="2"/>
        <v>148.16877957407215</v>
      </c>
      <c r="R12" s="8">
        <v>219890</v>
      </c>
      <c r="S12" s="11">
        <v>20000</v>
      </c>
      <c r="T12" s="9">
        <v>245857</v>
      </c>
      <c r="U12" s="9">
        <f t="shared" si="7"/>
        <v>265857</v>
      </c>
      <c r="V12" s="10">
        <f t="shared" si="8"/>
        <v>120.90454318068124</v>
      </c>
      <c r="W12" s="8">
        <v>769453.3</v>
      </c>
      <c r="X12" s="11">
        <v>51500</v>
      </c>
      <c r="Y12" s="9">
        <v>798545</v>
      </c>
      <c r="Z12" s="9">
        <f t="shared" si="9"/>
        <v>850045</v>
      </c>
      <c r="AA12" s="10">
        <f>Z12*100/W12</f>
        <v>110.47389100807027</v>
      </c>
      <c r="AB12" s="12"/>
    </row>
    <row r="13" spans="1:28" s="15" customFormat="1" ht="16" customHeight="1" x14ac:dyDescent="0.8">
      <c r="A13" s="23">
        <v>11</v>
      </c>
      <c r="B13" s="24" t="s">
        <v>23</v>
      </c>
      <c r="C13" s="8">
        <v>92117.3</v>
      </c>
      <c r="D13" s="25">
        <v>9338</v>
      </c>
      <c r="E13" s="9">
        <v>79153</v>
      </c>
      <c r="F13" s="18">
        <f t="shared" si="4"/>
        <v>88491</v>
      </c>
      <c r="G13" s="10">
        <f t="shared" si="0"/>
        <v>96.063388744568059</v>
      </c>
      <c r="H13" s="26">
        <v>39125.9</v>
      </c>
      <c r="I13" s="25">
        <v>2671</v>
      </c>
      <c r="J13" s="9">
        <v>40810</v>
      </c>
      <c r="K13" s="18">
        <f t="shared" si="5"/>
        <v>43481</v>
      </c>
      <c r="L13" s="10">
        <f t="shared" si="1"/>
        <v>111.13098995805846</v>
      </c>
      <c r="M13" s="27">
        <v>36696</v>
      </c>
      <c r="N13" s="6">
        <v>1794</v>
      </c>
      <c r="O13" s="9">
        <v>34746</v>
      </c>
      <c r="P13" s="18">
        <f t="shared" si="6"/>
        <v>36540</v>
      </c>
      <c r="Q13" s="10">
        <f t="shared" si="2"/>
        <v>99.574885546108561</v>
      </c>
      <c r="R13" s="26">
        <v>359381</v>
      </c>
      <c r="S13" s="11">
        <v>15300</v>
      </c>
      <c r="T13" s="9">
        <v>274675</v>
      </c>
      <c r="U13" s="18">
        <f t="shared" si="7"/>
        <v>289975</v>
      </c>
      <c r="V13" s="10">
        <f t="shared" si="8"/>
        <v>80.687348524268117</v>
      </c>
      <c r="W13" s="8">
        <v>1567789.3</v>
      </c>
      <c r="X13" s="11">
        <v>132120</v>
      </c>
      <c r="Y13" s="9">
        <v>1428295</v>
      </c>
      <c r="Z13" s="18">
        <f t="shared" si="9"/>
        <v>1560415</v>
      </c>
      <c r="AA13" s="10">
        <f>Z13*100/W13</f>
        <v>99.529637050080638</v>
      </c>
      <c r="AB13" s="14"/>
    </row>
    <row r="14" spans="1:28" s="15" customFormat="1" ht="16" customHeight="1" x14ac:dyDescent="0.8">
      <c r="A14" s="6">
        <v>12</v>
      </c>
      <c r="B14" s="7" t="s">
        <v>24</v>
      </c>
      <c r="C14" s="8">
        <v>72276.600000000006</v>
      </c>
      <c r="D14" s="9">
        <v>6390</v>
      </c>
      <c r="E14" s="9">
        <v>86716</v>
      </c>
      <c r="F14" s="9">
        <f t="shared" si="4"/>
        <v>93106</v>
      </c>
      <c r="G14" s="10">
        <f t="shared" si="0"/>
        <v>128.81900919523054</v>
      </c>
      <c r="H14" s="8">
        <v>35401.300000000003</v>
      </c>
      <c r="I14" s="9">
        <v>2440</v>
      </c>
      <c r="J14" s="9">
        <v>31585</v>
      </c>
      <c r="K14" s="9">
        <f t="shared" si="5"/>
        <v>34025</v>
      </c>
      <c r="L14" s="10">
        <f t="shared" si="1"/>
        <v>96.112289661679085</v>
      </c>
      <c r="M14" s="8">
        <v>53604.1</v>
      </c>
      <c r="N14" s="6">
        <v>5220</v>
      </c>
      <c r="O14" s="9">
        <v>44715</v>
      </c>
      <c r="P14" s="9">
        <f t="shared" si="6"/>
        <v>49935</v>
      </c>
      <c r="Q14" s="10">
        <f t="shared" si="2"/>
        <v>93.155187756160444</v>
      </c>
      <c r="R14" s="8">
        <v>293810</v>
      </c>
      <c r="S14" s="11">
        <v>22000</v>
      </c>
      <c r="T14" s="9">
        <v>294100</v>
      </c>
      <c r="U14" s="9">
        <f t="shared" si="7"/>
        <v>316100</v>
      </c>
      <c r="V14" s="10">
        <f t="shared" si="8"/>
        <v>107.58653551614989</v>
      </c>
      <c r="W14" s="8">
        <v>1403553.8</v>
      </c>
      <c r="X14" s="11">
        <v>118800</v>
      </c>
      <c r="Y14" s="9">
        <v>1481660</v>
      </c>
      <c r="Z14" s="9">
        <f t="shared" si="9"/>
        <v>1600460</v>
      </c>
      <c r="AA14" s="10">
        <f t="shared" si="3"/>
        <v>114.02911666086473</v>
      </c>
      <c r="AB14" s="14"/>
    </row>
    <row r="15" spans="1:28" s="15" customFormat="1" ht="16" customHeight="1" x14ac:dyDescent="0.8">
      <c r="A15" s="6">
        <v>13</v>
      </c>
      <c r="B15" s="7" t="s">
        <v>25</v>
      </c>
      <c r="C15" s="8">
        <v>95526.2</v>
      </c>
      <c r="D15" s="9">
        <v>10500</v>
      </c>
      <c r="E15" s="9">
        <v>122080</v>
      </c>
      <c r="F15" s="9">
        <f t="shared" si="4"/>
        <v>132580</v>
      </c>
      <c r="G15" s="10">
        <f t="shared" si="0"/>
        <v>138.78914894552489</v>
      </c>
      <c r="H15" s="8">
        <v>33259.599999999999</v>
      </c>
      <c r="I15" s="9">
        <v>3320</v>
      </c>
      <c r="J15" s="9">
        <v>39420</v>
      </c>
      <c r="K15" s="9">
        <f t="shared" si="5"/>
        <v>42740</v>
      </c>
      <c r="L15" s="10">
        <f t="shared" si="1"/>
        <v>128.5042514041059</v>
      </c>
      <c r="M15" s="8">
        <v>66394.899999999994</v>
      </c>
      <c r="N15" s="6">
        <v>2380</v>
      </c>
      <c r="O15" s="9">
        <v>24976</v>
      </c>
      <c r="P15" s="9">
        <f t="shared" si="6"/>
        <v>27356</v>
      </c>
      <c r="Q15" s="10">
        <f t="shared" si="2"/>
        <v>41.201959789080192</v>
      </c>
      <c r="R15" s="8">
        <v>367290</v>
      </c>
      <c r="S15" s="11">
        <v>49500</v>
      </c>
      <c r="T15" s="9">
        <v>313600</v>
      </c>
      <c r="U15" s="9">
        <f t="shared" si="7"/>
        <v>363100</v>
      </c>
      <c r="V15" s="10">
        <f t="shared" si="8"/>
        <v>98.859212066759241</v>
      </c>
      <c r="W15" s="6">
        <v>1693296</v>
      </c>
      <c r="X15" s="9">
        <v>161300</v>
      </c>
      <c r="Y15" s="9">
        <v>1796500</v>
      </c>
      <c r="Z15" s="9">
        <f t="shared" si="9"/>
        <v>1957800</v>
      </c>
      <c r="AA15" s="10">
        <f t="shared" si="3"/>
        <v>115.62065935311959</v>
      </c>
      <c r="AB15" s="14"/>
    </row>
    <row r="16" spans="1:28" s="13" customFormat="1" ht="16" customHeight="1" x14ac:dyDescent="0.8">
      <c r="A16" s="6">
        <v>14</v>
      </c>
      <c r="B16" s="7" t="s">
        <v>26</v>
      </c>
      <c r="C16" s="8">
        <v>43340</v>
      </c>
      <c r="D16" s="9">
        <v>6500</v>
      </c>
      <c r="E16" s="9">
        <v>29500</v>
      </c>
      <c r="F16" s="9">
        <f t="shared" si="4"/>
        <v>36000</v>
      </c>
      <c r="G16" s="10">
        <f t="shared" si="0"/>
        <v>83.064143977849568</v>
      </c>
      <c r="H16" s="8">
        <v>38500</v>
      </c>
      <c r="I16" s="9">
        <v>500</v>
      </c>
      <c r="J16" s="9">
        <v>30180</v>
      </c>
      <c r="K16" s="9">
        <f t="shared" si="5"/>
        <v>30680</v>
      </c>
      <c r="L16" s="10">
        <f t="shared" si="1"/>
        <v>79.688311688311686</v>
      </c>
      <c r="M16" s="8">
        <v>66000</v>
      </c>
      <c r="N16" s="9">
        <v>1380</v>
      </c>
      <c r="O16" s="9">
        <v>49210</v>
      </c>
      <c r="P16" s="9">
        <f t="shared" si="6"/>
        <v>50590</v>
      </c>
      <c r="Q16" s="10">
        <f t="shared" si="2"/>
        <v>76.651515151515156</v>
      </c>
      <c r="R16" s="8">
        <v>80223</v>
      </c>
      <c r="S16" s="11">
        <v>4500</v>
      </c>
      <c r="T16" s="9">
        <v>76500</v>
      </c>
      <c r="U16" s="9">
        <f t="shared" si="7"/>
        <v>81000</v>
      </c>
      <c r="V16" s="10">
        <f t="shared" si="8"/>
        <v>100.96855016641113</v>
      </c>
      <c r="W16" s="6">
        <v>1164444.6000000001</v>
      </c>
      <c r="X16" s="9">
        <v>77800</v>
      </c>
      <c r="Y16" s="9">
        <v>858125</v>
      </c>
      <c r="Z16" s="9">
        <f t="shared" si="9"/>
        <v>935925</v>
      </c>
      <c r="AA16" s="10">
        <f t="shared" si="3"/>
        <v>80.375227812469561</v>
      </c>
      <c r="AB16" s="12"/>
    </row>
    <row r="17" spans="1:28" s="13" customFormat="1" ht="16" customHeight="1" x14ac:dyDescent="0.8">
      <c r="A17" s="6">
        <v>15</v>
      </c>
      <c r="B17" s="7" t="s">
        <v>27</v>
      </c>
      <c r="C17" s="8">
        <v>99833.8</v>
      </c>
      <c r="D17" s="9">
        <v>11258</v>
      </c>
      <c r="E17" s="9">
        <v>109540</v>
      </c>
      <c r="F17" s="9">
        <f t="shared" si="4"/>
        <v>120798</v>
      </c>
      <c r="G17" s="10">
        <f t="shared" si="0"/>
        <v>120.99910050503937</v>
      </c>
      <c r="H17" s="8">
        <v>16876.2</v>
      </c>
      <c r="I17" s="9">
        <v>2254</v>
      </c>
      <c r="J17" s="9">
        <v>18166</v>
      </c>
      <c r="K17" s="9">
        <f t="shared" si="5"/>
        <v>20420</v>
      </c>
      <c r="L17" s="10">
        <f t="shared" si="1"/>
        <v>120.99880304807954</v>
      </c>
      <c r="M17" s="8">
        <v>48132.7</v>
      </c>
      <c r="N17" s="6">
        <v>6388</v>
      </c>
      <c r="O17" s="9">
        <v>51852</v>
      </c>
      <c r="P17" s="9">
        <f t="shared" si="6"/>
        <v>58240</v>
      </c>
      <c r="Q17" s="10">
        <f t="shared" si="2"/>
        <v>120.99882200666076</v>
      </c>
      <c r="R17" s="8">
        <v>236115</v>
      </c>
      <c r="S17" s="11">
        <v>25645</v>
      </c>
      <c r="T17" s="9">
        <v>260000</v>
      </c>
      <c r="U17" s="9">
        <f t="shared" si="7"/>
        <v>285645</v>
      </c>
      <c r="V17" s="10">
        <f t="shared" si="8"/>
        <v>120.97706626008512</v>
      </c>
      <c r="W17" s="6">
        <v>1454979.9</v>
      </c>
      <c r="X17" s="9">
        <v>172189</v>
      </c>
      <c r="Y17" s="9">
        <v>1588320</v>
      </c>
      <c r="Z17" s="9">
        <f t="shared" si="9"/>
        <v>1760509</v>
      </c>
      <c r="AA17" s="10">
        <f t="shared" si="3"/>
        <v>120.99885366113993</v>
      </c>
      <c r="AB17" s="12"/>
    </row>
    <row r="18" spans="1:28" s="13" customFormat="1" ht="16" customHeight="1" x14ac:dyDescent="0.8">
      <c r="A18" s="6">
        <v>16</v>
      </c>
      <c r="B18" s="7" t="s">
        <v>28</v>
      </c>
      <c r="C18" s="8">
        <v>92865.3</v>
      </c>
      <c r="D18" s="9">
        <v>7922</v>
      </c>
      <c r="E18" s="9">
        <v>89611</v>
      </c>
      <c r="F18" s="9">
        <f t="shared" si="4"/>
        <v>97533</v>
      </c>
      <c r="G18" s="10">
        <f t="shared" si="0"/>
        <v>105.02631230394991</v>
      </c>
      <c r="H18" s="8">
        <v>15447.3</v>
      </c>
      <c r="I18" s="9">
        <v>2390</v>
      </c>
      <c r="J18" s="9">
        <v>21224</v>
      </c>
      <c r="K18" s="9">
        <f t="shared" si="5"/>
        <v>23614</v>
      </c>
      <c r="L18" s="10">
        <f t="shared" si="1"/>
        <v>152.86813876858739</v>
      </c>
      <c r="M18" s="8">
        <v>11630.3</v>
      </c>
      <c r="N18" s="6">
        <v>1700</v>
      </c>
      <c r="O18" s="9">
        <v>26374</v>
      </c>
      <c r="P18" s="9">
        <f t="shared" si="6"/>
        <v>28074</v>
      </c>
      <c r="Q18" s="10">
        <f t="shared" si="2"/>
        <v>241.38672261248635</v>
      </c>
      <c r="R18" s="8">
        <v>456995</v>
      </c>
      <c r="S18" s="11">
        <v>39850</v>
      </c>
      <c r="T18" s="9">
        <v>579590</v>
      </c>
      <c r="U18" s="9">
        <f t="shared" si="7"/>
        <v>619440</v>
      </c>
      <c r="V18" s="10">
        <f t="shared" si="8"/>
        <v>135.54634076959266</v>
      </c>
      <c r="W18" s="6">
        <v>1232678.7</v>
      </c>
      <c r="X18" s="9">
        <v>119590</v>
      </c>
      <c r="Y18" s="9">
        <v>1360138</v>
      </c>
      <c r="Z18" s="9">
        <f t="shared" si="9"/>
        <v>1479728</v>
      </c>
      <c r="AA18" s="10">
        <f t="shared" si="3"/>
        <v>120.04166211357429</v>
      </c>
      <c r="AB18" s="12"/>
    </row>
    <row r="19" spans="1:28" s="15" customFormat="1" ht="16" customHeight="1" x14ac:dyDescent="0.8">
      <c r="A19" s="6">
        <v>17</v>
      </c>
      <c r="B19" s="7" t="s">
        <v>29</v>
      </c>
      <c r="C19" s="8">
        <v>99269.5</v>
      </c>
      <c r="D19" s="9">
        <v>15503</v>
      </c>
      <c r="E19" s="9">
        <v>185239</v>
      </c>
      <c r="F19" s="9">
        <f t="shared" si="4"/>
        <v>200742</v>
      </c>
      <c r="G19" s="10">
        <f t="shared" si="0"/>
        <v>202.21921133883015</v>
      </c>
      <c r="H19" s="8">
        <v>43085.9</v>
      </c>
      <c r="I19" s="9">
        <v>3420</v>
      </c>
      <c r="J19" s="9">
        <v>26278</v>
      </c>
      <c r="K19" s="9">
        <f t="shared" si="5"/>
        <v>29698</v>
      </c>
      <c r="L19" s="10">
        <f t="shared" si="1"/>
        <v>68.92742173193551</v>
      </c>
      <c r="M19" s="8">
        <v>46602.6</v>
      </c>
      <c r="N19" s="6">
        <v>1580</v>
      </c>
      <c r="O19" s="9">
        <v>23552</v>
      </c>
      <c r="P19" s="9">
        <f t="shared" si="6"/>
        <v>25132</v>
      </c>
      <c r="Q19" s="10">
        <f t="shared" si="2"/>
        <v>53.928321595790791</v>
      </c>
      <c r="R19" s="8">
        <v>277420</v>
      </c>
      <c r="S19" s="11">
        <v>15000</v>
      </c>
      <c r="T19" s="9">
        <v>190550</v>
      </c>
      <c r="U19" s="9">
        <f t="shared" si="7"/>
        <v>205550</v>
      </c>
      <c r="V19" s="10">
        <f t="shared" si="8"/>
        <v>74.093432340855017</v>
      </c>
      <c r="W19" s="6">
        <v>1712051</v>
      </c>
      <c r="X19" s="9">
        <v>200130</v>
      </c>
      <c r="Y19" s="9">
        <v>2271040</v>
      </c>
      <c r="Z19" s="9">
        <f t="shared" si="9"/>
        <v>2471170</v>
      </c>
      <c r="AA19" s="10">
        <f t="shared" si="3"/>
        <v>144.33974221562326</v>
      </c>
      <c r="AB19" s="14"/>
    </row>
    <row r="20" spans="1:28" s="15" customFormat="1" ht="16" customHeight="1" x14ac:dyDescent="0.8">
      <c r="A20" s="6">
        <v>18</v>
      </c>
      <c r="B20" s="7" t="s">
        <v>30</v>
      </c>
      <c r="C20" s="8">
        <v>134794</v>
      </c>
      <c r="D20" s="9">
        <v>10800</v>
      </c>
      <c r="E20" s="9">
        <v>124952</v>
      </c>
      <c r="F20" s="9">
        <f t="shared" si="4"/>
        <v>135752</v>
      </c>
      <c r="G20" s="10">
        <f t="shared" si="0"/>
        <v>100.71071412674155</v>
      </c>
      <c r="H20" s="8">
        <v>59942.3</v>
      </c>
      <c r="I20" s="9">
        <v>7000</v>
      </c>
      <c r="J20" s="9">
        <v>80930</v>
      </c>
      <c r="K20" s="9">
        <f t="shared" si="5"/>
        <v>87930</v>
      </c>
      <c r="L20" s="10">
        <f t="shared" si="1"/>
        <v>146.69106791030708</v>
      </c>
      <c r="M20" s="8">
        <v>41732.9</v>
      </c>
      <c r="N20" s="6">
        <v>5010</v>
      </c>
      <c r="O20" s="9">
        <v>56314</v>
      </c>
      <c r="P20" s="9">
        <f t="shared" si="6"/>
        <v>61324</v>
      </c>
      <c r="Q20" s="10">
        <f t="shared" si="2"/>
        <v>146.94401778932209</v>
      </c>
      <c r="R20" s="8">
        <v>1010350</v>
      </c>
      <c r="S20" s="11">
        <v>129750</v>
      </c>
      <c r="T20" s="9">
        <v>1397050</v>
      </c>
      <c r="U20" s="9">
        <f t="shared" si="7"/>
        <v>1526800</v>
      </c>
      <c r="V20" s="10">
        <f t="shared" si="8"/>
        <v>151.11594991834514</v>
      </c>
      <c r="W20" s="6">
        <v>2358097.5</v>
      </c>
      <c r="X20" s="9">
        <v>229000</v>
      </c>
      <c r="Y20" s="9">
        <v>2620300</v>
      </c>
      <c r="Z20" s="9">
        <f t="shared" si="9"/>
        <v>2849300</v>
      </c>
      <c r="AA20" s="10">
        <f t="shared" si="3"/>
        <v>120.83045760406429</v>
      </c>
      <c r="AB20" s="14"/>
    </row>
    <row r="21" spans="1:28" ht="16" customHeight="1" x14ac:dyDescent="0.8">
      <c r="A21" s="4">
        <v>19</v>
      </c>
      <c r="B21" s="16" t="s">
        <v>31</v>
      </c>
      <c r="C21" s="17">
        <v>105025.8</v>
      </c>
      <c r="D21" s="18">
        <v>6730</v>
      </c>
      <c r="E21" s="9">
        <v>79174</v>
      </c>
      <c r="F21" s="18">
        <f t="shared" si="4"/>
        <v>85904</v>
      </c>
      <c r="G21" s="19">
        <f t="shared" si="0"/>
        <v>81.793235566879758</v>
      </c>
      <c r="H21" s="17">
        <v>44697.4</v>
      </c>
      <c r="I21" s="18">
        <v>3180</v>
      </c>
      <c r="J21" s="9">
        <v>37954</v>
      </c>
      <c r="K21" s="18">
        <f t="shared" si="5"/>
        <v>41134</v>
      </c>
      <c r="L21" s="19">
        <f t="shared" si="1"/>
        <v>92.027724207672037</v>
      </c>
      <c r="M21" s="17">
        <v>44135.3</v>
      </c>
      <c r="N21" s="4">
        <v>2514</v>
      </c>
      <c r="O21" s="9">
        <v>29142</v>
      </c>
      <c r="P21" s="18">
        <f t="shared" si="6"/>
        <v>31656</v>
      </c>
      <c r="Q21" s="19">
        <f t="shared" si="2"/>
        <v>71.724900476489339</v>
      </c>
      <c r="R21" s="17">
        <v>299722.5</v>
      </c>
      <c r="S21" s="20">
        <v>39650</v>
      </c>
      <c r="T21" s="9">
        <v>366075</v>
      </c>
      <c r="U21" s="18">
        <f t="shared" si="7"/>
        <v>405725</v>
      </c>
      <c r="V21" s="19">
        <f t="shared" si="8"/>
        <v>135.36688103162092</v>
      </c>
      <c r="W21" s="17">
        <v>1777856.3</v>
      </c>
      <c r="X21" s="18">
        <v>119600</v>
      </c>
      <c r="Y21" s="9">
        <v>1272180</v>
      </c>
      <c r="Z21" s="18">
        <f t="shared" si="9"/>
        <v>1391780</v>
      </c>
      <c r="AA21" s="19">
        <f t="shared" si="3"/>
        <v>78.284167286186175</v>
      </c>
      <c r="AB21" s="2"/>
    </row>
    <row r="22" spans="1:28" s="15" customFormat="1" ht="16" customHeight="1" x14ac:dyDescent="0.8">
      <c r="A22" s="6">
        <v>20</v>
      </c>
      <c r="B22" s="7" t="s">
        <v>32</v>
      </c>
      <c r="C22" s="8">
        <v>141110.20000000001</v>
      </c>
      <c r="D22" s="9">
        <v>17325</v>
      </c>
      <c r="E22" s="9">
        <v>171189</v>
      </c>
      <c r="F22" s="9">
        <f t="shared" si="4"/>
        <v>188514</v>
      </c>
      <c r="G22" s="10">
        <f t="shared" si="0"/>
        <v>133.59346099714975</v>
      </c>
      <c r="H22" s="8">
        <v>60494.5</v>
      </c>
      <c r="I22" s="9">
        <v>3795</v>
      </c>
      <c r="J22" s="9">
        <v>45463</v>
      </c>
      <c r="K22" s="9">
        <f t="shared" si="5"/>
        <v>49258</v>
      </c>
      <c r="L22" s="10">
        <f t="shared" si="1"/>
        <v>81.425584144013087</v>
      </c>
      <c r="M22" s="8">
        <v>54858.1</v>
      </c>
      <c r="N22" s="6">
        <v>3518</v>
      </c>
      <c r="O22" s="9">
        <v>41852</v>
      </c>
      <c r="P22" s="9">
        <f t="shared" si="6"/>
        <v>45370</v>
      </c>
      <c r="Q22" s="10">
        <f t="shared" si="2"/>
        <v>82.704286149173967</v>
      </c>
      <c r="R22" s="8">
        <v>616550</v>
      </c>
      <c r="S22" s="11">
        <v>38800</v>
      </c>
      <c r="T22" s="9">
        <v>478450</v>
      </c>
      <c r="U22" s="9">
        <f t="shared" si="7"/>
        <v>517250</v>
      </c>
      <c r="V22" s="10">
        <f t="shared" si="8"/>
        <v>83.894250263563379</v>
      </c>
      <c r="W22" s="8">
        <v>2413646.4</v>
      </c>
      <c r="X22" s="9">
        <v>236550</v>
      </c>
      <c r="Y22" s="9">
        <v>2471470</v>
      </c>
      <c r="Z22" s="9">
        <f t="shared" si="9"/>
        <v>2708020</v>
      </c>
      <c r="AA22" s="10">
        <f t="shared" si="3"/>
        <v>112.19621896562811</v>
      </c>
      <c r="AB22" s="14"/>
    </row>
    <row r="23" spans="1:28" s="15" customFormat="1" ht="16" customHeight="1" x14ac:dyDescent="0.8">
      <c r="A23" s="6">
        <v>21</v>
      </c>
      <c r="B23" s="7" t="s">
        <v>33</v>
      </c>
      <c r="C23" s="8">
        <v>23914</v>
      </c>
      <c r="D23" s="9">
        <v>3362</v>
      </c>
      <c r="E23" s="9">
        <v>28666</v>
      </c>
      <c r="F23" s="9">
        <f t="shared" si="4"/>
        <v>32028</v>
      </c>
      <c r="G23" s="10">
        <f t="shared" si="0"/>
        <v>133.9299155306515</v>
      </c>
      <c r="H23" s="8">
        <v>11330</v>
      </c>
      <c r="I23" s="9">
        <v>240</v>
      </c>
      <c r="J23" s="9">
        <v>8870</v>
      </c>
      <c r="K23" s="9">
        <f t="shared" si="5"/>
        <v>9110</v>
      </c>
      <c r="L23" s="10">
        <f t="shared" si="1"/>
        <v>80.406001765225071</v>
      </c>
      <c r="M23" s="8">
        <v>11770</v>
      </c>
      <c r="N23" s="6">
        <v>200</v>
      </c>
      <c r="O23" s="9">
        <v>6604</v>
      </c>
      <c r="P23" s="9">
        <f t="shared" si="6"/>
        <v>6804</v>
      </c>
      <c r="Q23" s="10">
        <f t="shared" si="2"/>
        <v>57.807986406117244</v>
      </c>
      <c r="R23" s="8">
        <v>228470</v>
      </c>
      <c r="S23" s="11">
        <v>800</v>
      </c>
      <c r="T23" s="9">
        <v>117600</v>
      </c>
      <c r="U23" s="9">
        <f t="shared" si="7"/>
        <v>118400</v>
      </c>
      <c r="V23" s="10">
        <f t="shared" si="8"/>
        <v>51.822996454676762</v>
      </c>
      <c r="W23" s="6">
        <v>456984</v>
      </c>
      <c r="X23" s="9">
        <v>37180</v>
      </c>
      <c r="Y23" s="9">
        <v>431900</v>
      </c>
      <c r="Z23" s="9">
        <f t="shared" si="9"/>
        <v>469080</v>
      </c>
      <c r="AA23" s="10">
        <f t="shared" si="3"/>
        <v>102.64691980463211</v>
      </c>
      <c r="AB23" s="14"/>
    </row>
    <row r="24" spans="1:28" s="15" customFormat="1" ht="16" customHeight="1" x14ac:dyDescent="0.8">
      <c r="A24" s="6">
        <v>22</v>
      </c>
      <c r="B24" s="7" t="s">
        <v>34</v>
      </c>
      <c r="C24" s="8">
        <v>123750</v>
      </c>
      <c r="D24" s="9">
        <v>5000</v>
      </c>
      <c r="E24" s="9">
        <v>106908</v>
      </c>
      <c r="F24" s="9">
        <f t="shared" si="4"/>
        <v>111908</v>
      </c>
      <c r="G24" s="10">
        <f t="shared" si="0"/>
        <v>90.430707070707072</v>
      </c>
      <c r="H24" s="8">
        <v>38500</v>
      </c>
      <c r="I24" s="9">
        <v>2430</v>
      </c>
      <c r="J24" s="9">
        <v>29842</v>
      </c>
      <c r="K24" s="9">
        <f t="shared" si="5"/>
        <v>32272</v>
      </c>
      <c r="L24" s="10">
        <f t="shared" si="1"/>
        <v>83.823376623376618</v>
      </c>
      <c r="M24" s="8">
        <v>22000</v>
      </c>
      <c r="N24" s="6">
        <v>6160</v>
      </c>
      <c r="O24" s="9">
        <v>6186</v>
      </c>
      <c r="P24" s="9">
        <f t="shared" si="6"/>
        <v>12346</v>
      </c>
      <c r="Q24" s="10">
        <f t="shared" si="2"/>
        <v>56.118181818181817</v>
      </c>
      <c r="R24" s="8">
        <v>342017.5</v>
      </c>
      <c r="S24" s="11">
        <v>16000</v>
      </c>
      <c r="T24" s="9">
        <v>400500</v>
      </c>
      <c r="U24" s="9">
        <f t="shared" si="7"/>
        <v>416500</v>
      </c>
      <c r="V24" s="10">
        <f t="shared" si="8"/>
        <v>121.77739443157148</v>
      </c>
      <c r="W24" s="8">
        <v>1800903.5</v>
      </c>
      <c r="X24" s="9">
        <v>108300</v>
      </c>
      <c r="Y24" s="9">
        <v>1478530</v>
      </c>
      <c r="Z24" s="9">
        <f t="shared" si="9"/>
        <v>1586830</v>
      </c>
      <c r="AA24" s="10">
        <f t="shared" si="3"/>
        <v>88.112994394202687</v>
      </c>
      <c r="AB24" s="14"/>
    </row>
    <row r="25" spans="1:28" s="15" customFormat="1" ht="16" customHeight="1" x14ac:dyDescent="0.8">
      <c r="A25" s="6">
        <v>23</v>
      </c>
      <c r="B25" s="7" t="s">
        <v>35</v>
      </c>
      <c r="C25" s="8">
        <v>203530.8</v>
      </c>
      <c r="D25" s="9">
        <v>25713</v>
      </c>
      <c r="E25" s="9">
        <v>283434</v>
      </c>
      <c r="F25" s="9">
        <f t="shared" si="4"/>
        <v>309147</v>
      </c>
      <c r="G25" s="10">
        <f t="shared" si="0"/>
        <v>151.89199865573173</v>
      </c>
      <c r="H25" s="8">
        <v>60097.4</v>
      </c>
      <c r="I25" s="9">
        <v>2343</v>
      </c>
      <c r="J25" s="9">
        <v>28260</v>
      </c>
      <c r="K25" s="9">
        <f t="shared" si="5"/>
        <v>30603</v>
      </c>
      <c r="L25" s="10">
        <f t="shared" si="1"/>
        <v>50.922336074439158</v>
      </c>
      <c r="M25" s="8">
        <v>52186.2</v>
      </c>
      <c r="N25" s="6">
        <v>1802</v>
      </c>
      <c r="O25" s="9">
        <v>16307</v>
      </c>
      <c r="P25" s="9">
        <f t="shared" si="6"/>
        <v>18109</v>
      </c>
      <c r="Q25" s="10">
        <f t="shared" si="2"/>
        <v>34.700744641303643</v>
      </c>
      <c r="R25" s="8">
        <v>514690</v>
      </c>
      <c r="S25" s="11">
        <v>42900</v>
      </c>
      <c r="T25" s="9">
        <v>431300</v>
      </c>
      <c r="U25" s="9">
        <f t="shared" si="7"/>
        <v>474200</v>
      </c>
      <c r="V25" s="10">
        <f t="shared" si="8"/>
        <v>92.133128679399249</v>
      </c>
      <c r="W25" s="6">
        <v>3000148</v>
      </c>
      <c r="X25" s="9">
        <v>297850</v>
      </c>
      <c r="Y25" s="9">
        <v>3284735</v>
      </c>
      <c r="Z25" s="9">
        <f t="shared" si="9"/>
        <v>3582585</v>
      </c>
      <c r="AA25" s="10">
        <f t="shared" si="3"/>
        <v>119.41360892862619</v>
      </c>
      <c r="AB25" s="14"/>
    </row>
    <row r="26" spans="1:28" s="15" customFormat="1" ht="16" customHeight="1" x14ac:dyDescent="0.8">
      <c r="A26" s="6">
        <v>24</v>
      </c>
      <c r="B26" s="7" t="s">
        <v>36</v>
      </c>
      <c r="C26" s="8">
        <v>36751</v>
      </c>
      <c r="D26" s="9">
        <v>3748</v>
      </c>
      <c r="E26" s="9">
        <v>42827</v>
      </c>
      <c r="F26" s="9">
        <f t="shared" si="4"/>
        <v>46575</v>
      </c>
      <c r="G26" s="10">
        <f t="shared" si="0"/>
        <v>126.73124540828822</v>
      </c>
      <c r="H26" s="8">
        <v>14038.2</v>
      </c>
      <c r="I26" s="9">
        <v>1845</v>
      </c>
      <c r="J26" s="9">
        <v>23183</v>
      </c>
      <c r="K26" s="9">
        <f t="shared" si="5"/>
        <v>25028</v>
      </c>
      <c r="L26" s="10">
        <f t="shared" si="1"/>
        <v>178.28496530894273</v>
      </c>
      <c r="M26" s="8">
        <v>32772.300000000003</v>
      </c>
      <c r="N26" s="6">
        <v>3543</v>
      </c>
      <c r="O26" s="9">
        <v>32734</v>
      </c>
      <c r="P26" s="9">
        <f t="shared" si="6"/>
        <v>36277</v>
      </c>
      <c r="Q26" s="10">
        <f t="shared" si="2"/>
        <v>110.69409226694493</v>
      </c>
      <c r="R26" s="8">
        <v>146985.29999999999</v>
      </c>
      <c r="S26" s="11">
        <v>19275</v>
      </c>
      <c r="T26" s="9">
        <v>235125</v>
      </c>
      <c r="U26" s="9">
        <f t="shared" si="7"/>
        <v>254400</v>
      </c>
      <c r="V26" s="10">
        <f t="shared" si="8"/>
        <v>173.07853234303025</v>
      </c>
      <c r="W26" s="8">
        <v>701148.8</v>
      </c>
      <c r="X26" s="9">
        <v>77500</v>
      </c>
      <c r="Y26" s="9">
        <v>871065</v>
      </c>
      <c r="Z26" s="9">
        <f t="shared" si="9"/>
        <v>948565</v>
      </c>
      <c r="AA26" s="10">
        <f t="shared" si="3"/>
        <v>135.28725999388431</v>
      </c>
      <c r="AB26" s="14"/>
    </row>
    <row r="27" spans="1:28" ht="16" customHeight="1" x14ac:dyDescent="0.8">
      <c r="A27" s="4">
        <v>25</v>
      </c>
      <c r="B27" s="16" t="s">
        <v>37</v>
      </c>
      <c r="C27" s="17">
        <v>19468.900000000001</v>
      </c>
      <c r="D27" s="18">
        <v>380</v>
      </c>
      <c r="E27" s="9">
        <v>20777</v>
      </c>
      <c r="F27" s="18">
        <f t="shared" si="4"/>
        <v>21157</v>
      </c>
      <c r="G27" s="10">
        <f t="shared" si="0"/>
        <v>108.67075181443224</v>
      </c>
      <c r="H27" s="17">
        <v>12926.1</v>
      </c>
      <c r="I27" s="18">
        <v>1440</v>
      </c>
      <c r="J27" s="9">
        <v>10127</v>
      </c>
      <c r="K27" s="18">
        <f t="shared" si="5"/>
        <v>11567</v>
      </c>
      <c r="L27" s="19">
        <f t="shared" si="1"/>
        <v>89.485614377112967</v>
      </c>
      <c r="M27" s="17">
        <v>13981</v>
      </c>
      <c r="N27" s="4">
        <v>2200</v>
      </c>
      <c r="O27" s="9">
        <v>10854</v>
      </c>
      <c r="P27" s="18">
        <f t="shared" si="6"/>
        <v>13054</v>
      </c>
      <c r="Q27" s="19">
        <f t="shared" si="2"/>
        <v>93.369572991917607</v>
      </c>
      <c r="R27" s="17">
        <v>17930</v>
      </c>
      <c r="S27" s="20">
        <v>4200</v>
      </c>
      <c r="T27" s="9">
        <v>24480</v>
      </c>
      <c r="U27" s="18">
        <f t="shared" si="7"/>
        <v>28680</v>
      </c>
      <c r="V27" s="19">
        <f t="shared" si="8"/>
        <v>159.9553820412716</v>
      </c>
      <c r="W27" s="17">
        <v>397436.6</v>
      </c>
      <c r="X27" s="18">
        <v>30040</v>
      </c>
      <c r="Y27" s="9">
        <v>368206</v>
      </c>
      <c r="Z27" s="18">
        <f t="shared" si="9"/>
        <v>398246</v>
      </c>
      <c r="AA27" s="19">
        <f t="shared" si="3"/>
        <v>100.20365512386127</v>
      </c>
      <c r="AB27" s="2"/>
    </row>
    <row r="28" spans="1:28" s="29" customFormat="1" ht="16" customHeight="1" x14ac:dyDescent="0.8">
      <c r="A28" s="4" t="s">
        <v>38</v>
      </c>
      <c r="B28" s="4"/>
      <c r="C28" s="20">
        <f>SUM(C3:C27)</f>
        <v>2182011.6999999997</v>
      </c>
      <c r="D28" s="18">
        <f>SUM(D3:D27)</f>
        <v>221593</v>
      </c>
      <c r="E28" s="18">
        <f>SUM(E3:E27)</f>
        <v>2381039</v>
      </c>
      <c r="F28" s="18">
        <f t="shared" ref="F28" si="11">SUM(D28:E28)</f>
        <v>2602632</v>
      </c>
      <c r="G28" s="10">
        <f t="shared" si="0"/>
        <v>119.27672065186454</v>
      </c>
      <c r="H28" s="20">
        <f>SUM(H3:H27)</f>
        <v>898262.70000000007</v>
      </c>
      <c r="I28" s="18">
        <f>SUM(I3:I27)</f>
        <v>72739</v>
      </c>
      <c r="J28" s="18">
        <f>SUM(J3:J27)</f>
        <v>959720</v>
      </c>
      <c r="K28" s="18">
        <f t="shared" si="5"/>
        <v>1032459</v>
      </c>
      <c r="L28" s="19">
        <f t="shared" si="1"/>
        <v>114.93953828874336</v>
      </c>
      <c r="M28" s="18">
        <f>SUM(M3:M27)</f>
        <v>1021868.1</v>
      </c>
      <c r="N28" s="18">
        <f>SUM(N3:N27)</f>
        <v>70945</v>
      </c>
      <c r="O28" s="18">
        <f>SUM(O3:O27)</f>
        <v>864875</v>
      </c>
      <c r="P28" s="18">
        <f t="shared" si="6"/>
        <v>935820</v>
      </c>
      <c r="Q28" s="19">
        <f t="shared" si="2"/>
        <v>91.579333966878892</v>
      </c>
      <c r="R28" s="20">
        <f>SUM(R3:R27)</f>
        <v>8721041.3000000007</v>
      </c>
      <c r="S28" s="18">
        <f>SUM(S3:S27)</f>
        <v>666412</v>
      </c>
      <c r="T28" s="18">
        <f>SUM(T3:T27)</f>
        <v>8420368</v>
      </c>
      <c r="U28" s="18">
        <f t="shared" si="7"/>
        <v>9086780</v>
      </c>
      <c r="V28" s="19">
        <f t="shared" si="8"/>
        <v>104.19375034951388</v>
      </c>
      <c r="W28" s="18">
        <f>SUM(W3:W27)</f>
        <v>37593016.600000001</v>
      </c>
      <c r="X28" s="18">
        <f>SUM(X3:X27)</f>
        <v>3387031</v>
      </c>
      <c r="Y28" s="20">
        <f>SUM(Y3:Y27)</f>
        <v>38764604</v>
      </c>
      <c r="Z28" s="18">
        <f t="shared" ref="Z28" si="12">SUM(X28:Y28)</f>
        <v>42151635</v>
      </c>
      <c r="AA28" s="19">
        <f t="shared" si="3"/>
        <v>112.12623729695584</v>
      </c>
      <c r="AB28" s="28"/>
    </row>
    <row r="29" spans="1:28" ht="16" customHeight="1" x14ac:dyDescent="0.8">
      <c r="A29" s="30"/>
      <c r="B29" s="30"/>
      <c r="C29" s="31"/>
      <c r="D29" s="30"/>
      <c r="E29" s="30"/>
      <c r="F29" s="30"/>
      <c r="G29" s="30"/>
      <c r="H29" s="30"/>
      <c r="I29" s="30"/>
      <c r="J29" s="30"/>
      <c r="K29" s="31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2"/>
      <c r="W29" s="30"/>
      <c r="X29" s="30"/>
      <c r="Y29" s="30"/>
      <c r="Z29" s="30"/>
      <c r="AA29" s="32"/>
    </row>
  </sheetData>
  <mergeCells count="1">
    <mergeCell ref="A1:AA1"/>
  </mergeCells>
  <pageMargins left="1.22" right="0.16" top="0.35" bottom="0.3" header="0.45" footer="0.3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JUNE, 2020</vt:lpstr>
      <vt:lpstr>'JUNE,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2022-07-25T10:07:35Z</dcterms:created>
  <dcterms:modified xsi:type="dcterms:W3CDTF">2022-07-25T10:07:35Z</dcterms:modified>
</cp:coreProperties>
</file>