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qib\Desktop\DS 2021==final_04082021\Education\"/>
    </mc:Choice>
  </mc:AlternateContent>
  <bookViews>
    <workbookView xWindow="-120" yWindow="-120" windowWidth="29040" windowHeight="15840" activeTab="1"/>
  </bookViews>
  <sheets>
    <sheet name="edu" sheetId="2" r:id="rId1"/>
    <sheet name="edu2" sheetId="9" r:id="rId2"/>
    <sheet name="edu3" sheetId="3" r:id="rId3"/>
  </sheets>
  <definedNames>
    <definedName name="_xlnm.Print_Area" localSheetId="0">edu!$A$1:$D$37</definedName>
    <definedName name="_xlnm.Print_Area" localSheetId="1">'edu2'!$A$1:$D$23</definedName>
    <definedName name="_xlnm.Print_Area" localSheetId="2">'edu3'!$A$1:$C$27</definedName>
  </definedNames>
  <calcPr calcId="162913"/>
</workbook>
</file>

<file path=xl/calcChain.xml><?xml version="1.0" encoding="utf-8"?>
<calcChain xmlns="http://schemas.openxmlformats.org/spreadsheetml/2006/main">
  <c r="D7" i="2" l="1"/>
  <c r="D19" i="9" l="1"/>
  <c r="B18" i="9"/>
  <c r="D18" i="9" s="1"/>
  <c r="D17" i="9"/>
  <c r="D15" i="9"/>
  <c r="B14" i="9"/>
  <c r="D14" i="9" s="1"/>
  <c r="D13" i="9"/>
  <c r="D11" i="9"/>
  <c r="B10" i="9"/>
  <c r="D10" i="9" s="1"/>
  <c r="D9" i="9"/>
  <c r="D7" i="9"/>
  <c r="B6" i="9"/>
  <c r="D6" i="9" s="1"/>
  <c r="D5" i="9"/>
  <c r="D36" i="2"/>
  <c r="B35" i="2"/>
  <c r="D35" i="2" s="1"/>
  <c r="D34" i="2"/>
  <c r="D32" i="2"/>
  <c r="B31" i="2"/>
  <c r="D31" i="2" s="1"/>
  <c r="D30" i="2"/>
  <c r="D28" i="2"/>
  <c r="B27" i="2"/>
  <c r="D27" i="2" s="1"/>
  <c r="D26" i="2"/>
  <c r="D24" i="2"/>
  <c r="B23" i="2"/>
  <c r="D23" i="2" s="1"/>
  <c r="D22" i="2"/>
  <c r="D19" i="2"/>
  <c r="B18" i="2"/>
  <c r="D18" i="2" s="1"/>
  <c r="D17" i="2"/>
  <c r="D15" i="2"/>
  <c r="B14" i="2"/>
  <c r="D14" i="2" s="1"/>
  <c r="D13" i="2"/>
  <c r="D11" i="2"/>
  <c r="B10" i="2"/>
  <c r="D10" i="2" s="1"/>
  <c r="D9" i="2"/>
  <c r="B6" i="2"/>
  <c r="D6" i="2" s="1"/>
  <c r="D5" i="2"/>
</calcChain>
</file>

<file path=xl/sharedStrings.xml><?xml version="1.0" encoding="utf-8"?>
<sst xmlns="http://schemas.openxmlformats.org/spreadsheetml/2006/main" count="94" uniqueCount="38">
  <si>
    <t>Primary Schools</t>
  </si>
  <si>
    <t>Total</t>
  </si>
  <si>
    <t>Male</t>
  </si>
  <si>
    <t>Female</t>
  </si>
  <si>
    <t>Middle Schools</t>
  </si>
  <si>
    <t>High Schools</t>
  </si>
  <si>
    <t>Both Sexes</t>
  </si>
  <si>
    <t>Rural</t>
  </si>
  <si>
    <t>Urban</t>
  </si>
  <si>
    <t>Primary Schools (I-V Grades)</t>
  </si>
  <si>
    <t>Middle Schools (VI-VIII Grades)</t>
  </si>
  <si>
    <t>High Schools (IX-X Grades)</t>
  </si>
  <si>
    <t>(Continued)</t>
  </si>
  <si>
    <t xml:space="preserve">Pakistan </t>
  </si>
  <si>
    <t>Primary Level (age 5-9)</t>
  </si>
  <si>
    <t>Middle Level (age 10-12)</t>
  </si>
  <si>
    <t>High Level (age 13-14)</t>
  </si>
  <si>
    <t>Khyber Pakhtunkhwa</t>
  </si>
  <si>
    <t>Khyber
Pakhtunkhwa</t>
  </si>
  <si>
    <t>% Share of Khyber Pakhtunkhwa</t>
  </si>
  <si>
    <t>Degree Colleges (In Numbers)</t>
  </si>
  <si>
    <t xml:space="preserve">Khyber
Pakhtunkhwa </t>
  </si>
  <si>
    <t>STATISTICAL ABSTRACT OF EDUCATION</t>
  </si>
  <si>
    <t>ENROLMENT BY LEVEL (000)</t>
  </si>
  <si>
    <t>Pakistan</t>
  </si>
  <si>
    <t>Description</t>
  </si>
  <si>
    <t>Primary Schools (000)</t>
  </si>
  <si>
    <t>Middle Schools (000)</t>
  </si>
  <si>
    <t>High Schools (000)</t>
  </si>
  <si>
    <t>TEACHING STAFF (000)</t>
  </si>
  <si>
    <t>Sources:</t>
  </si>
  <si>
    <t>EDUCATIONAL INSTITUTIONS 2019-20</t>
  </si>
  <si>
    <t>GROSS ENROLMENT RATE (GER) (%)   (2018-19)</t>
  </si>
  <si>
    <t>LITERACY RATE   (2017 Census)</t>
  </si>
  <si>
    <r>
      <rPr>
        <b/>
        <sz val="9"/>
        <rFont val="Arial"/>
        <family val="2"/>
      </rPr>
      <t xml:space="preserve">Source: </t>
    </r>
    <r>
      <rPr>
        <sz val="9"/>
        <rFont val="Arial"/>
        <family val="2"/>
      </rPr>
      <t xml:space="preserve"> Pakistan Bureau of Statistics, Islamabad 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</si>
  <si>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Annual School Census Rrport, Education Monitoring Authority, 
 Khyber Pakhtunkhwa Peshawar</t>
    </r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</si>
  <si>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Directorate of Higher Education Khyber Pakhtunkhwa</t>
    </r>
  </si>
  <si>
    <r>
      <rPr>
        <b/>
        <sz val="9"/>
        <rFont val="Arial"/>
        <family val="2"/>
      </rPr>
      <t>3.</t>
    </r>
    <r>
      <rPr>
        <sz val="9"/>
        <rFont val="Arial"/>
        <family val="2"/>
      </rPr>
      <t xml:space="preserve"> Pakistan Economic Survey 2019-20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</si>
</sst>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/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/>
    <xf numFmtId="2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right"/>
    </xf>
    <xf numFmtId="1" fontId="2" fillId="0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1" fillId="2" borderId="0" xfId="0" applyFont="1" applyFill="1"/>
    <xf numFmtId="0" fontId="7" fillId="0" borderId="6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37"/>
  <sheetViews>
    <sheetView view="pageBreakPreview" topLeftCell="A13" zoomScaleSheetLayoutView="100" workbookViewId="0">
      <selection activeCell="D37" sqref="D37"/>
    </sheetView>
  </sheetViews>
  <sheetFormatPr defaultRowHeight="12.75" x14ac:dyDescent="0.2"/>
  <cols>
    <col min="1" max="1" width="36.85546875" style="11" customWidth="1"/>
    <col min="2" max="2" width="17.140625" style="11" customWidth="1"/>
    <col min="3" max="3" width="16.85546875" style="11" customWidth="1"/>
    <col min="4" max="4" width="18" style="11" customWidth="1"/>
    <col min="5" max="16384" width="9.140625" style="11"/>
  </cols>
  <sheetData>
    <row r="1" spans="1:4" ht="60" customHeight="1" x14ac:dyDescent="0.2">
      <c r="A1" s="30" t="s">
        <v>22</v>
      </c>
      <c r="B1" s="30"/>
      <c r="C1" s="30"/>
      <c r="D1" s="30"/>
    </row>
    <row r="2" spans="1:4" ht="25.5" customHeight="1" x14ac:dyDescent="0.2">
      <c r="A2" s="2" t="s">
        <v>25</v>
      </c>
      <c r="B2" s="2" t="s">
        <v>24</v>
      </c>
      <c r="C2" s="3" t="s">
        <v>21</v>
      </c>
      <c r="D2" s="3" t="s">
        <v>19</v>
      </c>
    </row>
    <row r="3" spans="1:4" ht="18" customHeight="1" x14ac:dyDescent="0.2">
      <c r="A3" s="31" t="s">
        <v>31</v>
      </c>
      <c r="B3" s="31"/>
      <c r="C3" s="31"/>
      <c r="D3" s="31"/>
    </row>
    <row r="4" spans="1:4" ht="18" customHeight="1" x14ac:dyDescent="0.2">
      <c r="A4" s="33" t="s">
        <v>26</v>
      </c>
      <c r="B4" s="34"/>
      <c r="C4" s="34"/>
      <c r="D4" s="35"/>
    </row>
    <row r="5" spans="1:4" s="5" customFormat="1" ht="18" customHeight="1" x14ac:dyDescent="0.2">
      <c r="A5" s="4" t="s">
        <v>1</v>
      </c>
      <c r="B5" s="12">
        <v>175.3</v>
      </c>
      <c r="C5" s="12">
        <v>26.738</v>
      </c>
      <c r="D5" s="12">
        <f>C5/B5*100</f>
        <v>15.252709640616086</v>
      </c>
    </row>
    <row r="6" spans="1:4" ht="18" customHeight="1" x14ac:dyDescent="0.2">
      <c r="A6" s="6" t="s">
        <v>2</v>
      </c>
      <c r="B6" s="13">
        <f>B5-B7</f>
        <v>98.600000000000009</v>
      </c>
      <c r="C6" s="13">
        <v>15.72</v>
      </c>
      <c r="D6" s="13">
        <f>C6/B6*100</f>
        <v>15.943204868154156</v>
      </c>
    </row>
    <row r="7" spans="1:4" ht="18" customHeight="1" x14ac:dyDescent="0.2">
      <c r="A7" s="6" t="s">
        <v>3</v>
      </c>
      <c r="B7" s="13">
        <v>76.7</v>
      </c>
      <c r="C7" s="13">
        <v>11.018000000000001</v>
      </c>
      <c r="D7" s="13">
        <f>C7/B7*100</f>
        <v>14.365058670143416</v>
      </c>
    </row>
    <row r="8" spans="1:4" ht="18" customHeight="1" x14ac:dyDescent="0.2">
      <c r="A8" s="32" t="s">
        <v>27</v>
      </c>
      <c r="B8" s="32"/>
      <c r="C8" s="32"/>
      <c r="D8" s="32"/>
    </row>
    <row r="9" spans="1:4" s="5" customFormat="1" ht="18" customHeight="1" x14ac:dyDescent="0.2">
      <c r="A9" s="4" t="s">
        <v>1</v>
      </c>
      <c r="B9" s="12">
        <v>47.7</v>
      </c>
      <c r="C9" s="12">
        <v>3.2639999999999998</v>
      </c>
      <c r="D9" s="12">
        <f>C9/B9*100</f>
        <v>6.8427672955974836</v>
      </c>
    </row>
    <row r="10" spans="1:4" ht="18" customHeight="1" x14ac:dyDescent="0.2">
      <c r="A10" s="6" t="s">
        <v>2</v>
      </c>
      <c r="B10" s="13">
        <f>B9-B11</f>
        <v>23.800000000000004</v>
      </c>
      <c r="C10" s="13">
        <v>1.83</v>
      </c>
      <c r="D10" s="13">
        <f t="shared" ref="D10:D11" si="0">C10/B10*100</f>
        <v>7.6890756302521002</v>
      </c>
    </row>
    <row r="11" spans="1:4" ht="18" customHeight="1" x14ac:dyDescent="0.2">
      <c r="A11" s="6" t="s">
        <v>3</v>
      </c>
      <c r="B11" s="13">
        <v>23.9</v>
      </c>
      <c r="C11" s="13">
        <v>1.4339999999999999</v>
      </c>
      <c r="D11" s="13">
        <f t="shared" si="0"/>
        <v>6</v>
      </c>
    </row>
    <row r="12" spans="1:4" ht="18" customHeight="1" x14ac:dyDescent="0.2">
      <c r="A12" s="32" t="s">
        <v>28</v>
      </c>
      <c r="B12" s="32"/>
      <c r="C12" s="32"/>
      <c r="D12" s="32"/>
    </row>
    <row r="13" spans="1:4" s="5" customFormat="1" ht="18" customHeight="1" x14ac:dyDescent="0.2">
      <c r="A13" s="4" t="s">
        <v>1</v>
      </c>
      <c r="B13" s="12">
        <v>31.7</v>
      </c>
      <c r="C13" s="12">
        <v>2.6869999999999998</v>
      </c>
      <c r="D13" s="12">
        <f>C13/B13*100</f>
        <v>8.4763406940063089</v>
      </c>
    </row>
    <row r="14" spans="1:4" ht="18" customHeight="1" x14ac:dyDescent="0.2">
      <c r="A14" s="6" t="s">
        <v>2</v>
      </c>
      <c r="B14" s="13">
        <f>B13-B15</f>
        <v>17.899999999999999</v>
      </c>
      <c r="C14" s="13">
        <v>1.7609999999999999</v>
      </c>
      <c r="D14" s="13">
        <f t="shared" ref="D14:D15" si="1">C14/B14*100</f>
        <v>9.8379888268156428</v>
      </c>
    </row>
    <row r="15" spans="1:4" ht="18" customHeight="1" x14ac:dyDescent="0.2">
      <c r="A15" s="6" t="s">
        <v>3</v>
      </c>
      <c r="B15" s="13">
        <v>13.8</v>
      </c>
      <c r="C15" s="13">
        <v>0.92600000000000005</v>
      </c>
      <c r="D15" s="13">
        <f t="shared" si="1"/>
        <v>6.7101449275362324</v>
      </c>
    </row>
    <row r="16" spans="1:4" ht="18" customHeight="1" x14ac:dyDescent="0.2">
      <c r="A16" s="32" t="s">
        <v>20</v>
      </c>
      <c r="B16" s="32"/>
      <c r="C16" s="32"/>
      <c r="D16" s="32"/>
    </row>
    <row r="17" spans="1:6" s="5" customFormat="1" ht="18" customHeight="1" x14ac:dyDescent="0.2">
      <c r="A17" s="4" t="s">
        <v>1</v>
      </c>
      <c r="B17" s="14">
        <v>1686</v>
      </c>
      <c r="C17" s="14">
        <v>237</v>
      </c>
      <c r="D17" s="12">
        <f>C17/B17*100</f>
        <v>14.056939501779359</v>
      </c>
      <c r="F17" s="7"/>
    </row>
    <row r="18" spans="1:6" ht="18" customHeight="1" x14ac:dyDescent="0.2">
      <c r="A18" s="6" t="s">
        <v>2</v>
      </c>
      <c r="B18" s="15">
        <f>B17-B19</f>
        <v>815</v>
      </c>
      <c r="C18" s="15">
        <v>126</v>
      </c>
      <c r="D18" s="13">
        <f t="shared" ref="D18:D19" si="2">C18/B18*100</f>
        <v>15.460122699386503</v>
      </c>
      <c r="F18" s="8"/>
    </row>
    <row r="19" spans="1:6" ht="18" customHeight="1" x14ac:dyDescent="0.2">
      <c r="A19" s="6" t="s">
        <v>3</v>
      </c>
      <c r="B19" s="15">
        <v>871</v>
      </c>
      <c r="C19" s="15">
        <v>111</v>
      </c>
      <c r="D19" s="13">
        <f t="shared" si="2"/>
        <v>12.743972445464982</v>
      </c>
      <c r="F19" s="8"/>
    </row>
    <row r="20" spans="1:6" ht="18" customHeight="1" x14ac:dyDescent="0.2">
      <c r="A20" s="36" t="s">
        <v>23</v>
      </c>
      <c r="B20" s="36"/>
      <c r="C20" s="36"/>
      <c r="D20" s="36"/>
    </row>
    <row r="21" spans="1:6" ht="18" customHeight="1" x14ac:dyDescent="0.2">
      <c r="A21" s="32" t="s">
        <v>9</v>
      </c>
      <c r="B21" s="32"/>
      <c r="C21" s="32"/>
      <c r="D21" s="32"/>
    </row>
    <row r="22" spans="1:6" s="5" customFormat="1" ht="18" customHeight="1" x14ac:dyDescent="0.2">
      <c r="A22" s="4" t="s">
        <v>1</v>
      </c>
      <c r="B22" s="25">
        <v>23942</v>
      </c>
      <c r="C22" s="25">
        <v>3559.3879999999999</v>
      </c>
      <c r="D22" s="12">
        <f>C22/B22*100</f>
        <v>14.866711218778713</v>
      </c>
    </row>
    <row r="23" spans="1:6" ht="18" customHeight="1" x14ac:dyDescent="0.2">
      <c r="A23" s="6" t="s">
        <v>2</v>
      </c>
      <c r="B23" s="26">
        <f>B22-B24</f>
        <v>13406</v>
      </c>
      <c r="C23" s="26">
        <v>1958.8219999999999</v>
      </c>
      <c r="D23" s="13">
        <f t="shared" ref="D23:D24" si="3">C23/B23*100</f>
        <v>14.611532149783679</v>
      </c>
    </row>
    <row r="24" spans="1:6" ht="18" customHeight="1" x14ac:dyDescent="0.2">
      <c r="A24" s="6" t="s">
        <v>3</v>
      </c>
      <c r="B24" s="26">
        <v>10536</v>
      </c>
      <c r="C24" s="26">
        <v>1600.566</v>
      </c>
      <c r="D24" s="13">
        <f t="shared" si="3"/>
        <v>15.191400911161731</v>
      </c>
    </row>
    <row r="25" spans="1:6" ht="18" customHeight="1" x14ac:dyDescent="0.2">
      <c r="A25" s="32" t="s">
        <v>10</v>
      </c>
      <c r="B25" s="32"/>
      <c r="C25" s="32"/>
      <c r="D25" s="32"/>
    </row>
    <row r="26" spans="1:6" s="5" customFormat="1" ht="18" customHeight="1" x14ac:dyDescent="0.2">
      <c r="A26" s="4" t="s">
        <v>1</v>
      </c>
      <c r="B26" s="25">
        <v>7642</v>
      </c>
      <c r="C26" s="25">
        <v>999.56799999999998</v>
      </c>
      <c r="D26" s="12">
        <f>C26/B26*100</f>
        <v>13.079926720753729</v>
      </c>
    </row>
    <row r="27" spans="1:6" ht="18" customHeight="1" x14ac:dyDescent="0.2">
      <c r="A27" s="6" t="s">
        <v>2</v>
      </c>
      <c r="B27" s="26">
        <f>B26-B28</f>
        <v>4216</v>
      </c>
      <c r="C27" s="26">
        <v>615.89400000000001</v>
      </c>
      <c r="D27" s="13">
        <f t="shared" ref="D27:D28" si="4">C27/B27*100</f>
        <v>14.60849146110057</v>
      </c>
    </row>
    <row r="28" spans="1:6" ht="18" customHeight="1" x14ac:dyDescent="0.2">
      <c r="A28" s="6" t="s">
        <v>3</v>
      </c>
      <c r="B28" s="26">
        <v>3426</v>
      </c>
      <c r="C28" s="26">
        <v>383.67399999999998</v>
      </c>
      <c r="D28" s="13">
        <f t="shared" si="4"/>
        <v>11.19889083479276</v>
      </c>
    </row>
    <row r="29" spans="1:6" ht="18" customHeight="1" x14ac:dyDescent="0.2">
      <c r="A29" s="32" t="s">
        <v>11</v>
      </c>
      <c r="B29" s="32"/>
      <c r="C29" s="32"/>
      <c r="D29" s="32"/>
    </row>
    <row r="30" spans="1:6" s="5" customFormat="1" ht="18" customHeight="1" x14ac:dyDescent="0.2">
      <c r="A30" s="4" t="s">
        <v>1</v>
      </c>
      <c r="B30" s="25">
        <v>4118</v>
      </c>
      <c r="C30" s="25">
        <v>422.44299999999998</v>
      </c>
      <c r="D30" s="12">
        <f>C30/B30*100</f>
        <v>10.258450704225352</v>
      </c>
    </row>
    <row r="31" spans="1:6" ht="18" customHeight="1" x14ac:dyDescent="0.2">
      <c r="A31" s="6" t="s">
        <v>2</v>
      </c>
      <c r="B31" s="26">
        <f>B30-B32</f>
        <v>2293</v>
      </c>
      <c r="C31" s="26">
        <v>265.26100000000002</v>
      </c>
      <c r="D31" s="13">
        <f t="shared" ref="D31:D32" si="5">C31/B31*100</f>
        <v>11.568294810292194</v>
      </c>
    </row>
    <row r="32" spans="1:6" ht="18" customHeight="1" x14ac:dyDescent="0.2">
      <c r="A32" s="6" t="s">
        <v>3</v>
      </c>
      <c r="B32" s="26">
        <v>1825</v>
      </c>
      <c r="C32" s="26">
        <v>157.18199999999999</v>
      </c>
      <c r="D32" s="13">
        <f t="shared" si="5"/>
        <v>8.6127123287671221</v>
      </c>
    </row>
    <row r="33" spans="1:4" ht="18" customHeight="1" x14ac:dyDescent="0.2">
      <c r="A33" s="32" t="s">
        <v>20</v>
      </c>
      <c r="B33" s="32"/>
      <c r="C33" s="32"/>
      <c r="D33" s="32"/>
    </row>
    <row r="34" spans="1:4" s="5" customFormat="1" ht="18" customHeight="1" x14ac:dyDescent="0.2">
      <c r="A34" s="4" t="s">
        <v>1</v>
      </c>
      <c r="B34" s="14">
        <v>597654</v>
      </c>
      <c r="C34" s="14">
        <v>171374</v>
      </c>
      <c r="D34" s="12">
        <f>C34/B34*100</f>
        <v>28.674450434532357</v>
      </c>
    </row>
    <row r="35" spans="1:4" ht="18" customHeight="1" x14ac:dyDescent="0.2">
      <c r="A35" s="6" t="s">
        <v>2</v>
      </c>
      <c r="B35" s="15">
        <f>B34-B36</f>
        <v>288073</v>
      </c>
      <c r="C35" s="15">
        <v>108251</v>
      </c>
      <c r="D35" s="13">
        <f t="shared" ref="D35:D36" si="6">C35/B35*100</f>
        <v>37.577627892929918</v>
      </c>
    </row>
    <row r="36" spans="1:4" ht="18" customHeight="1" x14ac:dyDescent="0.2">
      <c r="A36" s="6" t="s">
        <v>3</v>
      </c>
      <c r="B36" s="15">
        <v>309581</v>
      </c>
      <c r="C36" s="15">
        <v>63123</v>
      </c>
      <c r="D36" s="13">
        <f t="shared" si="6"/>
        <v>20.389817204544205</v>
      </c>
    </row>
    <row r="37" spans="1:4" ht="12" customHeight="1" x14ac:dyDescent="0.2">
      <c r="A37" s="9"/>
      <c r="B37" s="9"/>
      <c r="C37" s="9"/>
      <c r="D37" s="10" t="s">
        <v>12</v>
      </c>
    </row>
  </sheetData>
  <mergeCells count="11">
    <mergeCell ref="A33:D33"/>
    <mergeCell ref="A20:D20"/>
    <mergeCell ref="A21:D21"/>
    <mergeCell ref="A25:D25"/>
    <mergeCell ref="A29:D29"/>
    <mergeCell ref="A1:D1"/>
    <mergeCell ref="A3:D3"/>
    <mergeCell ref="A12:D12"/>
    <mergeCell ref="A16:D16"/>
    <mergeCell ref="A8:D8"/>
    <mergeCell ref="A4:D4"/>
  </mergeCells>
  <phoneticPr fontId="0" type="noConversion"/>
  <printOptions horizontalCentered="1"/>
  <pageMargins left="0.74803149606299213" right="0.74803149606299213" top="0.78740157480314965" bottom="0.59055118110236227" header="0.51181102362204722" footer="0.51181102362204722"/>
  <pageSetup orientation="portrait" r:id="rId1"/>
  <headerFooter alignWithMargins="0">
    <oddHeader>&amp;C&amp;"Times New Roman,Regular"V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23"/>
  <sheetViews>
    <sheetView tabSelected="1" view="pageBreakPreview" zoomScaleSheetLayoutView="100" workbookViewId="0">
      <selection activeCell="G17" sqref="G17"/>
    </sheetView>
  </sheetViews>
  <sheetFormatPr defaultRowHeight="12.75" x14ac:dyDescent="0.2"/>
  <cols>
    <col min="1" max="1" width="28.140625" style="11" customWidth="1"/>
    <col min="2" max="3" width="17.7109375" style="11" customWidth="1"/>
    <col min="4" max="4" width="23.5703125" style="11" customWidth="1"/>
    <col min="5" max="16384" width="9.140625" style="11"/>
  </cols>
  <sheetData>
    <row r="1" spans="1:4" ht="60" customHeight="1" x14ac:dyDescent="0.2">
      <c r="A1" s="30" t="s">
        <v>22</v>
      </c>
      <c r="B1" s="30"/>
      <c r="C1" s="30"/>
      <c r="D1" s="30"/>
    </row>
    <row r="2" spans="1:4" ht="25.5" customHeight="1" x14ac:dyDescent="0.2">
      <c r="A2" s="2" t="s">
        <v>25</v>
      </c>
      <c r="B2" s="2" t="s">
        <v>24</v>
      </c>
      <c r="C2" s="3" t="s">
        <v>18</v>
      </c>
      <c r="D2" s="3" t="s">
        <v>19</v>
      </c>
    </row>
    <row r="3" spans="1:4" ht="20.100000000000001" customHeight="1" x14ac:dyDescent="0.2">
      <c r="A3" s="36" t="s">
        <v>29</v>
      </c>
      <c r="B3" s="36"/>
      <c r="C3" s="36"/>
      <c r="D3" s="36"/>
    </row>
    <row r="4" spans="1:4" ht="20.100000000000001" customHeight="1" x14ac:dyDescent="0.2">
      <c r="A4" s="33" t="s">
        <v>0</v>
      </c>
      <c r="B4" s="34"/>
      <c r="C4" s="34"/>
      <c r="D4" s="35"/>
    </row>
    <row r="5" spans="1:4" s="5" customFormat="1" ht="20.100000000000001" customHeight="1" x14ac:dyDescent="0.2">
      <c r="A5" s="4" t="s">
        <v>1</v>
      </c>
      <c r="B5" s="12">
        <v>545.20000000000005</v>
      </c>
      <c r="C5" s="12">
        <v>88.55</v>
      </c>
      <c r="D5" s="12">
        <f>C5/B5*100</f>
        <v>16.241746148202495</v>
      </c>
    </row>
    <row r="6" spans="1:4" ht="20.100000000000001" customHeight="1" x14ac:dyDescent="0.2">
      <c r="A6" s="6" t="s">
        <v>2</v>
      </c>
      <c r="B6" s="13">
        <f>B5-B7</f>
        <v>240.90000000000003</v>
      </c>
      <c r="C6" s="13">
        <v>55.502000000000002</v>
      </c>
      <c r="D6" s="13">
        <f t="shared" ref="D6:D7" si="0">C6/B6*100</f>
        <v>23.03943545039435</v>
      </c>
    </row>
    <row r="7" spans="1:4" ht="20.100000000000001" customHeight="1" x14ac:dyDescent="0.2">
      <c r="A7" s="6" t="s">
        <v>3</v>
      </c>
      <c r="B7" s="13">
        <v>304.3</v>
      </c>
      <c r="C7" s="13">
        <v>33.048000000000002</v>
      </c>
      <c r="D7" s="13">
        <f t="shared" si="0"/>
        <v>10.860335195530727</v>
      </c>
    </row>
    <row r="8" spans="1:4" ht="20.100000000000001" customHeight="1" x14ac:dyDescent="0.2">
      <c r="A8" s="32" t="s">
        <v>4</v>
      </c>
      <c r="B8" s="32"/>
      <c r="C8" s="32"/>
      <c r="D8" s="32"/>
    </row>
    <row r="9" spans="1:4" s="5" customFormat="1" ht="20.100000000000001" customHeight="1" x14ac:dyDescent="0.2">
      <c r="A9" s="4" t="s">
        <v>1</v>
      </c>
      <c r="B9" s="12">
        <v>469.2</v>
      </c>
      <c r="C9" s="12">
        <v>19.5</v>
      </c>
      <c r="D9" s="12">
        <f>C9/B9*100</f>
        <v>4.156010230179028</v>
      </c>
    </row>
    <row r="10" spans="1:4" ht="20.100000000000001" customHeight="1" x14ac:dyDescent="0.2">
      <c r="A10" s="6" t="s">
        <v>2</v>
      </c>
      <c r="B10" s="13">
        <f>B9-B11</f>
        <v>128.69999999999999</v>
      </c>
      <c r="C10" s="13">
        <v>11.412000000000001</v>
      </c>
      <c r="D10" s="13">
        <f t="shared" ref="D10:D11" si="1">C10/B10*100</f>
        <v>8.8671328671328684</v>
      </c>
    </row>
    <row r="11" spans="1:4" ht="20.100000000000001" customHeight="1" x14ac:dyDescent="0.2">
      <c r="A11" s="6" t="s">
        <v>3</v>
      </c>
      <c r="B11" s="13">
        <v>340.5</v>
      </c>
      <c r="C11" s="13">
        <v>8.8800000000000008</v>
      </c>
      <c r="D11" s="13">
        <f t="shared" si="1"/>
        <v>2.6079295154185025</v>
      </c>
    </row>
    <row r="12" spans="1:4" ht="20.100000000000001" customHeight="1" x14ac:dyDescent="0.2">
      <c r="A12" s="32" t="s">
        <v>5</v>
      </c>
      <c r="B12" s="32"/>
      <c r="C12" s="32"/>
      <c r="D12" s="32"/>
    </row>
    <row r="13" spans="1:4" s="5" customFormat="1" ht="20.100000000000001" customHeight="1" x14ac:dyDescent="0.2">
      <c r="A13" s="4" t="s">
        <v>1</v>
      </c>
      <c r="B13" s="12">
        <v>580.29999999999995</v>
      </c>
      <c r="C13" s="12">
        <v>38.35</v>
      </c>
      <c r="D13" s="12">
        <f>C13/B13*100</f>
        <v>6.6086506979148725</v>
      </c>
    </row>
    <row r="14" spans="1:4" ht="20.100000000000001" customHeight="1" x14ac:dyDescent="0.2">
      <c r="A14" s="6" t="s">
        <v>2</v>
      </c>
      <c r="B14" s="13">
        <f>B13-B15</f>
        <v>224.19999999999993</v>
      </c>
      <c r="C14" s="13">
        <v>25.856999999999999</v>
      </c>
      <c r="D14" s="13">
        <f t="shared" ref="D14:D15" si="2">C14/B14*100</f>
        <v>11.533006244424623</v>
      </c>
    </row>
    <row r="15" spans="1:4" ht="20.100000000000001" customHeight="1" x14ac:dyDescent="0.2">
      <c r="A15" s="6" t="s">
        <v>3</v>
      </c>
      <c r="B15" s="13">
        <v>356.1</v>
      </c>
      <c r="C15" s="13">
        <v>12.493</v>
      </c>
      <c r="D15" s="13">
        <f t="shared" si="2"/>
        <v>3.508284189834316</v>
      </c>
    </row>
    <row r="16" spans="1:4" ht="20.100000000000001" customHeight="1" x14ac:dyDescent="0.2">
      <c r="A16" s="32" t="s">
        <v>20</v>
      </c>
      <c r="B16" s="32"/>
      <c r="C16" s="32"/>
      <c r="D16" s="32"/>
    </row>
    <row r="17" spans="1:4" s="5" customFormat="1" ht="20.100000000000001" customHeight="1" x14ac:dyDescent="0.2">
      <c r="A17" s="4" t="s">
        <v>1</v>
      </c>
      <c r="B17" s="14">
        <v>39953</v>
      </c>
      <c r="C17" s="14">
        <v>6338</v>
      </c>
      <c r="D17" s="12">
        <f>C17/B17*100</f>
        <v>15.863639776737667</v>
      </c>
    </row>
    <row r="18" spans="1:4" ht="20.100000000000001" customHeight="1" x14ac:dyDescent="0.2">
      <c r="A18" s="6" t="s">
        <v>2</v>
      </c>
      <c r="B18" s="15">
        <f>B17-B19</f>
        <v>22429</v>
      </c>
      <c r="C18" s="15">
        <v>3402</v>
      </c>
      <c r="D18" s="13">
        <f t="shared" ref="D18:D19" si="3">C18/B18*100</f>
        <v>15.167863034464309</v>
      </c>
    </row>
    <row r="19" spans="1:4" ht="20.100000000000001" customHeight="1" x14ac:dyDescent="0.2">
      <c r="A19" s="6" t="s">
        <v>3</v>
      </c>
      <c r="B19" s="15">
        <v>17524</v>
      </c>
      <c r="C19" s="15">
        <v>2936</v>
      </c>
      <c r="D19" s="13">
        <f t="shared" si="3"/>
        <v>16.754165715590048</v>
      </c>
    </row>
    <row r="20" spans="1:4" ht="10.5" customHeight="1" x14ac:dyDescent="0.2">
      <c r="A20" s="8"/>
      <c r="B20" s="16"/>
      <c r="C20" s="16"/>
      <c r="D20" s="17"/>
    </row>
    <row r="21" spans="1:4" ht="24" customHeight="1" x14ac:dyDescent="0.2">
      <c r="A21" s="20" t="s">
        <v>30</v>
      </c>
      <c r="B21" s="37" t="s">
        <v>35</v>
      </c>
      <c r="C21" s="37"/>
      <c r="D21" s="37"/>
    </row>
    <row r="22" spans="1:4" ht="13.15" customHeight="1" x14ac:dyDescent="0.2">
      <c r="A22" s="18"/>
      <c r="B22" s="19" t="s">
        <v>36</v>
      </c>
    </row>
    <row r="23" spans="1:4" ht="13.15" customHeight="1" x14ac:dyDescent="0.2">
      <c r="A23" s="18"/>
      <c r="B23" s="19" t="s">
        <v>37</v>
      </c>
    </row>
  </sheetData>
  <mergeCells count="7">
    <mergeCell ref="B21:D21"/>
    <mergeCell ref="A1:D1"/>
    <mergeCell ref="A12:D12"/>
    <mergeCell ref="A16:D16"/>
    <mergeCell ref="A3:D3"/>
    <mergeCell ref="A8:D8"/>
    <mergeCell ref="A4:D4"/>
  </mergeCells>
  <phoneticPr fontId="0" type="noConversion"/>
  <printOptions horizontalCentered="1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>
    <oddHeader>&amp;C&amp;"Times New Roman,Regular"VI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27"/>
  <sheetViews>
    <sheetView view="pageBreakPreview" zoomScaleSheetLayoutView="100" workbookViewId="0">
      <selection activeCell="A2" sqref="A2"/>
    </sheetView>
  </sheetViews>
  <sheetFormatPr defaultRowHeight="12.75" x14ac:dyDescent="0.2"/>
  <cols>
    <col min="1" max="1" width="45.5703125" style="11" customWidth="1"/>
    <col min="2" max="2" width="20.7109375" style="11" customWidth="1"/>
    <col min="3" max="3" width="19.85546875" style="11" customWidth="1"/>
    <col min="4" max="16384" width="9.140625" style="11"/>
  </cols>
  <sheetData>
    <row r="1" spans="1:3" ht="60" customHeight="1" x14ac:dyDescent="0.2">
      <c r="A1" s="30" t="s">
        <v>22</v>
      </c>
      <c r="B1" s="30"/>
      <c r="C1" s="30"/>
    </row>
    <row r="2" spans="1:3" ht="20.100000000000001" customHeight="1" x14ac:dyDescent="0.2">
      <c r="A2" s="2" t="s">
        <v>25</v>
      </c>
      <c r="B2" s="2" t="s">
        <v>13</v>
      </c>
      <c r="C2" s="2" t="s">
        <v>17</v>
      </c>
    </row>
    <row r="3" spans="1:3" ht="20.100000000000001" customHeight="1" x14ac:dyDescent="0.2">
      <c r="A3" s="32" t="s">
        <v>32</v>
      </c>
      <c r="B3" s="32"/>
      <c r="C3" s="32"/>
    </row>
    <row r="4" spans="1:3" ht="20.100000000000001" customHeight="1" x14ac:dyDescent="0.2">
      <c r="A4" s="32" t="s">
        <v>14</v>
      </c>
      <c r="B4" s="32"/>
      <c r="C4" s="32"/>
    </row>
    <row r="5" spans="1:3" ht="20.100000000000001" customHeight="1" x14ac:dyDescent="0.2">
      <c r="A5" s="12" t="s">
        <v>1</v>
      </c>
      <c r="B5" s="22">
        <v>87</v>
      </c>
      <c r="C5" s="22">
        <v>86</v>
      </c>
    </row>
    <row r="6" spans="1:3" ht="20.100000000000001" customHeight="1" x14ac:dyDescent="0.2">
      <c r="A6" s="13" t="s">
        <v>2</v>
      </c>
      <c r="B6" s="23">
        <v>93</v>
      </c>
      <c r="C6" s="23">
        <v>97</v>
      </c>
    </row>
    <row r="7" spans="1:3" ht="20.100000000000001" customHeight="1" x14ac:dyDescent="0.2">
      <c r="A7" s="13" t="s">
        <v>3</v>
      </c>
      <c r="B7" s="23">
        <v>80</v>
      </c>
      <c r="C7" s="23">
        <v>74</v>
      </c>
    </row>
    <row r="8" spans="1:3" ht="20.100000000000001" customHeight="1" x14ac:dyDescent="0.2">
      <c r="A8" s="39" t="s">
        <v>15</v>
      </c>
      <c r="B8" s="39"/>
      <c r="C8" s="39"/>
    </row>
    <row r="9" spans="1:3" ht="20.100000000000001" customHeight="1" x14ac:dyDescent="0.2">
      <c r="A9" s="12" t="s">
        <v>1</v>
      </c>
      <c r="B9" s="22">
        <v>56</v>
      </c>
      <c r="C9" s="22">
        <v>62</v>
      </c>
    </row>
    <row r="10" spans="1:3" ht="20.100000000000001" customHeight="1" x14ac:dyDescent="0.2">
      <c r="A10" s="13" t="s">
        <v>2</v>
      </c>
      <c r="B10" s="23">
        <v>60</v>
      </c>
      <c r="C10" s="23">
        <v>76</v>
      </c>
    </row>
    <row r="11" spans="1:3" ht="20.100000000000001" customHeight="1" x14ac:dyDescent="0.2">
      <c r="A11" s="13" t="s">
        <v>3</v>
      </c>
      <c r="B11" s="23">
        <v>51</v>
      </c>
      <c r="C11" s="23">
        <v>47</v>
      </c>
    </row>
    <row r="12" spans="1:3" ht="20.100000000000001" customHeight="1" x14ac:dyDescent="0.2">
      <c r="A12" s="39" t="s">
        <v>16</v>
      </c>
      <c r="B12" s="39"/>
      <c r="C12" s="39"/>
    </row>
    <row r="13" spans="1:3" ht="20.100000000000001" customHeight="1" x14ac:dyDescent="0.2">
      <c r="A13" s="12" t="s">
        <v>1</v>
      </c>
      <c r="B13" s="22">
        <v>58</v>
      </c>
      <c r="C13" s="22">
        <v>52</v>
      </c>
    </row>
    <row r="14" spans="1:3" ht="20.100000000000001" customHeight="1" x14ac:dyDescent="0.2">
      <c r="A14" s="13" t="s">
        <v>2</v>
      </c>
      <c r="B14" s="23">
        <v>67</v>
      </c>
      <c r="C14" s="23">
        <v>71</v>
      </c>
    </row>
    <row r="15" spans="1:3" ht="20.100000000000001" customHeight="1" x14ac:dyDescent="0.2">
      <c r="A15" s="13" t="s">
        <v>3</v>
      </c>
      <c r="B15" s="23">
        <v>48</v>
      </c>
      <c r="C15" s="23">
        <v>31</v>
      </c>
    </row>
    <row r="16" spans="1:3" s="27" customFormat="1" ht="20.100000000000001" customHeight="1" x14ac:dyDescent="0.2">
      <c r="A16" s="38" t="s">
        <v>33</v>
      </c>
      <c r="B16" s="38"/>
      <c r="C16" s="38"/>
    </row>
    <row r="17" spans="1:3" ht="20.100000000000001" customHeight="1" x14ac:dyDescent="0.2">
      <c r="A17" s="4" t="s">
        <v>6</v>
      </c>
      <c r="B17" s="29">
        <v>58.91</v>
      </c>
      <c r="C17" s="29">
        <v>54.02</v>
      </c>
    </row>
    <row r="18" spans="1:3" ht="20.100000000000001" customHeight="1" x14ac:dyDescent="0.2">
      <c r="A18" s="6" t="s">
        <v>8</v>
      </c>
      <c r="B18" s="28">
        <v>73.23</v>
      </c>
      <c r="C18" s="28">
        <v>67.14</v>
      </c>
    </row>
    <row r="19" spans="1:3" s="5" customFormat="1" ht="20.100000000000001" customHeight="1" x14ac:dyDescent="0.2">
      <c r="A19" s="6" t="s">
        <v>7</v>
      </c>
      <c r="B19" s="28">
        <v>50.05</v>
      </c>
      <c r="C19" s="28">
        <v>50.79</v>
      </c>
    </row>
    <row r="20" spans="1:3" ht="20.100000000000001" customHeight="1" x14ac:dyDescent="0.2">
      <c r="A20" s="4" t="s">
        <v>2</v>
      </c>
      <c r="B20" s="29">
        <v>67.790000000000006</v>
      </c>
      <c r="C20" s="29">
        <v>69.23</v>
      </c>
    </row>
    <row r="21" spans="1:3" ht="20.100000000000001" customHeight="1" x14ac:dyDescent="0.2">
      <c r="A21" s="6" t="s">
        <v>8</v>
      </c>
      <c r="B21" s="28">
        <v>77.98</v>
      </c>
      <c r="C21" s="28">
        <v>77.98</v>
      </c>
    </row>
    <row r="22" spans="1:3" ht="20.100000000000001" customHeight="1" x14ac:dyDescent="0.2">
      <c r="A22" s="6" t="s">
        <v>7</v>
      </c>
      <c r="B22" s="28">
        <v>61.31</v>
      </c>
      <c r="C22" s="28">
        <v>66.98</v>
      </c>
    </row>
    <row r="23" spans="1:3" ht="20.100000000000001" customHeight="1" x14ac:dyDescent="0.2">
      <c r="A23" s="4" t="s">
        <v>3</v>
      </c>
      <c r="B23" s="29">
        <v>49.69</v>
      </c>
      <c r="C23" s="29">
        <v>38.72</v>
      </c>
    </row>
    <row r="24" spans="1:3" ht="20.100000000000001" customHeight="1" x14ac:dyDescent="0.2">
      <c r="A24" s="6" t="s">
        <v>8</v>
      </c>
      <c r="B24" s="28">
        <v>68.14</v>
      </c>
      <c r="C24" s="28">
        <v>55.44</v>
      </c>
    </row>
    <row r="25" spans="1:3" ht="20.100000000000001" customHeight="1" x14ac:dyDescent="0.2">
      <c r="A25" s="6" t="s">
        <v>7</v>
      </c>
      <c r="B25" s="28">
        <v>38.57</v>
      </c>
      <c r="C25" s="28">
        <v>34.799999999999997</v>
      </c>
    </row>
    <row r="26" spans="1:3" ht="13.15" customHeight="1" x14ac:dyDescent="0.2">
      <c r="A26" s="8"/>
      <c r="B26" s="24"/>
      <c r="C26" s="24"/>
    </row>
    <row r="27" spans="1:3" ht="13.15" customHeight="1" x14ac:dyDescent="0.2">
      <c r="B27" s="1"/>
      <c r="C27" s="21" t="s">
        <v>34</v>
      </c>
    </row>
  </sheetData>
  <mergeCells count="6">
    <mergeCell ref="A16:C16"/>
    <mergeCell ref="A1:C1"/>
    <mergeCell ref="A3:C3"/>
    <mergeCell ref="A4:C4"/>
    <mergeCell ref="A8:C8"/>
    <mergeCell ref="A12:C12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&amp;C&amp;"Times New Roman,Regular"VII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edu</vt:lpstr>
      <vt:lpstr>edu2</vt:lpstr>
      <vt:lpstr>edu3</vt:lpstr>
      <vt:lpstr>edu!Print_Area</vt:lpstr>
      <vt:lpstr>'edu2'!Print_Area</vt:lpstr>
      <vt:lpstr>'edu3'!Print_Area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Unicef</dc:creator>
  <cp:lastModifiedBy>Saqib</cp:lastModifiedBy>
  <cp:lastPrinted>2021-07-10T10:30:28Z</cp:lastPrinted>
  <dcterms:created xsi:type="dcterms:W3CDTF">2003-02-22T07:03:36Z</dcterms:created>
  <dcterms:modified xsi:type="dcterms:W3CDTF">2021-08-06T06:08:03Z</dcterms:modified>
</cp:coreProperties>
</file>