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Public Finance\"/>
    </mc:Choice>
  </mc:AlternateContent>
  <bookViews>
    <workbookView xWindow="0" yWindow="0" windowWidth="28800" windowHeight="12300"/>
  </bookViews>
  <sheets>
    <sheet name="Table 244" sheetId="18" r:id="rId1"/>
    <sheet name="List of Sectors" sheetId="17" state="hidden" r:id="rId2"/>
  </sheets>
  <calcPr calcId="162913" iterateDelta="0"/>
</workbook>
</file>

<file path=xl/calcChain.xml><?xml version="1.0" encoding="utf-8"?>
<calcChain xmlns="http://schemas.openxmlformats.org/spreadsheetml/2006/main">
  <c r="X20" i="18" l="1"/>
  <c r="AA20" i="18" s="1"/>
  <c r="T20" i="18"/>
  <c r="W20" i="18" s="1"/>
  <c r="X19" i="18"/>
  <c r="AA19" i="18" s="1"/>
  <c r="T19" i="18"/>
  <c r="W19" i="18" s="1"/>
  <c r="X18" i="18"/>
  <c r="AA18" i="18" s="1"/>
  <c r="T18" i="18"/>
  <c r="W18" i="18" s="1"/>
  <c r="X17" i="18"/>
  <c r="AA17" i="18" s="1"/>
  <c r="T17" i="18"/>
  <c r="W17" i="18" s="1"/>
  <c r="X16" i="18"/>
  <c r="AA16" i="18" s="1"/>
  <c r="W16" i="18"/>
  <c r="Z16" i="18" s="1"/>
  <c r="T16" i="18"/>
  <c r="X15" i="18"/>
  <c r="AA15" i="18" s="1"/>
  <c r="T15" i="18"/>
  <c r="W15" i="18" s="1"/>
  <c r="X14" i="18"/>
  <c r="AA14" i="18" s="1"/>
  <c r="W14" i="18"/>
  <c r="T14" i="18"/>
  <c r="X13" i="18"/>
  <c r="AA13" i="18" s="1"/>
  <c r="T13" i="18"/>
  <c r="W13" i="18" s="1"/>
  <c r="X12" i="18"/>
  <c r="AA12" i="18" s="1"/>
  <c r="T12" i="18"/>
  <c r="W12" i="18" s="1"/>
  <c r="X11" i="18"/>
  <c r="AA11" i="18" s="1"/>
  <c r="T11" i="18"/>
  <c r="W11" i="18" s="1"/>
  <c r="AA10" i="18"/>
  <c r="X10" i="18"/>
  <c r="W10" i="18"/>
  <c r="Z10" i="18" s="1"/>
  <c r="AB10" i="18" s="1"/>
  <c r="T10" i="18"/>
  <c r="AA9" i="18"/>
  <c r="X9" i="18"/>
  <c r="T9" i="18"/>
  <c r="W9" i="18" s="1"/>
  <c r="X8" i="18"/>
  <c r="AA8" i="18" s="1"/>
  <c r="W8" i="18"/>
  <c r="Z8" i="18" s="1"/>
  <c r="AB8" i="18" s="1"/>
  <c r="T8" i="18"/>
  <c r="X7" i="18"/>
  <c r="AA7" i="18" s="1"/>
  <c r="T7" i="18"/>
  <c r="W7" i="18" s="1"/>
  <c r="X6" i="18"/>
  <c r="AA6" i="18" s="1"/>
  <c r="W6" i="18"/>
  <c r="T6" i="18"/>
  <c r="AB16" i="18" l="1"/>
  <c r="Y8" i="18"/>
  <c r="Y6" i="18"/>
  <c r="Y14" i="18"/>
  <c r="Y16" i="18"/>
  <c r="Z11" i="18"/>
  <c r="AB11" i="18" s="1"/>
  <c r="Y11" i="18"/>
  <c r="Y9" i="18"/>
  <c r="Z9" i="18"/>
  <c r="AB9" i="18" s="1"/>
  <c r="Z15" i="18"/>
  <c r="AB15" i="18" s="1"/>
  <c r="Y15" i="18"/>
  <c r="Y17" i="18"/>
  <c r="Z17" i="18"/>
  <c r="AB17" i="18" s="1"/>
  <c r="Z13" i="18"/>
  <c r="AB13" i="18" s="1"/>
  <c r="Y13" i="18"/>
  <c r="Z19" i="18"/>
  <c r="AB19" i="18" s="1"/>
  <c r="Y19" i="18"/>
  <c r="Z7" i="18"/>
  <c r="AB7" i="18" s="1"/>
  <c r="Y7" i="18"/>
  <c r="Z12" i="18"/>
  <c r="AB12" i="18" s="1"/>
  <c r="Y12" i="18"/>
  <c r="Z18" i="18"/>
  <c r="AB18" i="18" s="1"/>
  <c r="Y18" i="18"/>
  <c r="Z20" i="18"/>
  <c r="AB20" i="18" s="1"/>
  <c r="Y20" i="18"/>
  <c r="Z6" i="18"/>
  <c r="AB6" i="18" s="1"/>
  <c r="Z14" i="18"/>
  <c r="AB14" i="18" s="1"/>
  <c r="Y10" i="18"/>
</calcChain>
</file>

<file path=xl/sharedStrings.xml><?xml version="1.0" encoding="utf-8"?>
<sst xmlns="http://schemas.openxmlformats.org/spreadsheetml/2006/main" count="76" uniqueCount="38">
  <si>
    <t>Punjab</t>
  </si>
  <si>
    <t>Sindh</t>
  </si>
  <si>
    <t>Balochistan</t>
  </si>
  <si>
    <t>Female</t>
  </si>
  <si>
    <t>Rural</t>
  </si>
  <si>
    <t>Urban</t>
  </si>
  <si>
    <t>Total</t>
  </si>
  <si>
    <t>Employed</t>
  </si>
  <si>
    <t>Khyber Pakhtunkhwa</t>
  </si>
  <si>
    <t>List of Sectors for Development Statistics</t>
  </si>
  <si>
    <t>EMPLOYMENT</t>
  </si>
  <si>
    <t>Local Bodies</t>
  </si>
  <si>
    <t>National Accounts</t>
  </si>
  <si>
    <t>Public Finance</t>
  </si>
  <si>
    <t>S.No</t>
  </si>
  <si>
    <t>Sector</t>
  </si>
  <si>
    <t>Table NO</t>
  </si>
  <si>
    <t>Page No</t>
  </si>
  <si>
    <t xml:space="preserve">Provincial Comparison </t>
  </si>
  <si>
    <t>134-142</t>
  </si>
  <si>
    <t>174-183</t>
  </si>
  <si>
    <t>199-206</t>
  </si>
  <si>
    <t>280-292</t>
  </si>
  <si>
    <t>165-166</t>
  </si>
  <si>
    <t>226-228</t>
  </si>
  <si>
    <t>167-169</t>
  </si>
  <si>
    <t>229-231</t>
  </si>
  <si>
    <t>(%age)</t>
  </si>
  <si>
    <t>Area</t>
  </si>
  <si>
    <t>Population</t>
  </si>
  <si>
    <t>CIVILIAN LABOUR FORCE</t>
  </si>
  <si>
    <t>Out of Labour Force</t>
  </si>
  <si>
    <t>Un-employed</t>
  </si>
  <si>
    <t>Male</t>
  </si>
  <si>
    <t>PAKISTAN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</si>
  <si>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Labour Force Survey 2017-18</t>
    </r>
  </si>
  <si>
    <t>Table No. 244</t>
  </si>
  <si>
    <t>PERCENTAGE DISTRIBUTION OF 10 YEARS AGE AND ABOVE POPULATION, CIVILIAN LABOUR FORCE, OUT OF LABOUR FORCE BY SEX &amp; AREA,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</si>
</sst>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5" fillId="0" borderId="1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2" borderId="0" xfId="0" applyFont="1" applyFill="1"/>
    <xf numFmtId="0" fontId="3" fillId="2" borderId="0" xfId="0" applyFont="1" applyFill="1"/>
    <xf numFmtId="2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0" fillId="2" borderId="0" xfId="0" applyFill="1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0" fillId="2" borderId="0" xfId="0" applyNumberFormat="1" applyFill="1"/>
    <xf numFmtId="0" fontId="3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22"/>
  <sheetViews>
    <sheetView tabSelected="1" view="pageBreakPreview" zoomScaleNormal="75" zoomScaleSheetLayoutView="100" workbookViewId="0">
      <selection sqref="A1:P1"/>
    </sheetView>
  </sheetViews>
  <sheetFormatPr defaultRowHeight="12.75" x14ac:dyDescent="0.2"/>
  <cols>
    <col min="1" max="1" width="20.140625" style="15" customWidth="1"/>
    <col min="2" max="13" width="7.28515625" style="15" customWidth="1"/>
    <col min="14" max="14" width="6.5703125" style="15" customWidth="1"/>
    <col min="15" max="16" width="7.28515625" style="15" customWidth="1"/>
    <col min="17" max="28" width="0" style="15" hidden="1" customWidth="1"/>
    <col min="29" max="16384" width="9.140625" style="15"/>
  </cols>
  <sheetData>
    <row r="1" spans="1:28" s="11" customFormat="1" ht="60" customHeight="1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28" s="12" customFormat="1" ht="12.95" customHeight="1" x14ac:dyDescent="0.2">
      <c r="A2" s="12" t="s">
        <v>36</v>
      </c>
      <c r="F2" s="13"/>
      <c r="P2" s="14" t="s">
        <v>27</v>
      </c>
    </row>
    <row r="3" spans="1:28" s="30" customFormat="1" ht="21.95" customHeight="1" x14ac:dyDescent="0.2">
      <c r="A3" s="35" t="s">
        <v>28</v>
      </c>
      <c r="B3" s="36" t="s">
        <v>29</v>
      </c>
      <c r="C3" s="37"/>
      <c r="D3" s="38"/>
      <c r="E3" s="42" t="s">
        <v>30</v>
      </c>
      <c r="F3" s="43"/>
      <c r="G3" s="43"/>
      <c r="H3" s="43"/>
      <c r="I3" s="43"/>
      <c r="J3" s="43"/>
      <c r="K3" s="43"/>
      <c r="L3" s="43"/>
      <c r="M3" s="44"/>
      <c r="N3" s="45" t="s">
        <v>31</v>
      </c>
      <c r="O3" s="45"/>
      <c r="P3" s="45"/>
      <c r="Q3" s="36" t="s">
        <v>29</v>
      </c>
      <c r="R3" s="37"/>
      <c r="S3" s="38"/>
      <c r="T3" s="42" t="s">
        <v>30</v>
      </c>
      <c r="U3" s="43"/>
      <c r="V3" s="43"/>
      <c r="W3" s="43"/>
      <c r="X3" s="43"/>
      <c r="Y3" s="43"/>
      <c r="Z3" s="43"/>
      <c r="AA3" s="43"/>
      <c r="AB3" s="44"/>
    </row>
    <row r="4" spans="1:28" s="30" customFormat="1" ht="21.95" customHeight="1" x14ac:dyDescent="0.2">
      <c r="A4" s="35"/>
      <c r="B4" s="39"/>
      <c r="C4" s="40"/>
      <c r="D4" s="41"/>
      <c r="E4" s="35" t="s">
        <v>6</v>
      </c>
      <c r="F4" s="35"/>
      <c r="G4" s="35"/>
      <c r="H4" s="35" t="s">
        <v>7</v>
      </c>
      <c r="I4" s="35"/>
      <c r="J4" s="35"/>
      <c r="K4" s="35" t="s">
        <v>32</v>
      </c>
      <c r="L4" s="35"/>
      <c r="M4" s="35"/>
      <c r="N4" s="45"/>
      <c r="O4" s="45"/>
      <c r="P4" s="45"/>
      <c r="Q4" s="39"/>
      <c r="R4" s="40"/>
      <c r="S4" s="41"/>
      <c r="T4" s="42" t="s">
        <v>6</v>
      </c>
      <c r="U4" s="43"/>
      <c r="V4" s="44"/>
      <c r="W4" s="42" t="s">
        <v>7</v>
      </c>
      <c r="X4" s="43"/>
      <c r="Y4" s="44"/>
      <c r="Z4" s="42" t="s">
        <v>32</v>
      </c>
      <c r="AA4" s="43"/>
      <c r="AB4" s="44"/>
    </row>
    <row r="5" spans="1:28" s="30" customFormat="1" ht="21.95" customHeight="1" x14ac:dyDescent="0.2">
      <c r="A5" s="35"/>
      <c r="B5" s="28" t="s">
        <v>6</v>
      </c>
      <c r="C5" s="28" t="s">
        <v>33</v>
      </c>
      <c r="D5" s="28" t="s">
        <v>3</v>
      </c>
      <c r="E5" s="28" t="s">
        <v>6</v>
      </c>
      <c r="F5" s="28" t="s">
        <v>33</v>
      </c>
      <c r="G5" s="28" t="s">
        <v>3</v>
      </c>
      <c r="H5" s="28" t="s">
        <v>6</v>
      </c>
      <c r="I5" s="28" t="s">
        <v>33</v>
      </c>
      <c r="J5" s="28" t="s">
        <v>3</v>
      </c>
      <c r="K5" s="28" t="s">
        <v>6</v>
      </c>
      <c r="L5" s="28" t="s">
        <v>33</v>
      </c>
      <c r="M5" s="28" t="s">
        <v>3</v>
      </c>
      <c r="N5" s="28" t="s">
        <v>6</v>
      </c>
      <c r="O5" s="28" t="s">
        <v>33</v>
      </c>
      <c r="P5" s="28" t="s">
        <v>3</v>
      </c>
      <c r="Q5" s="28" t="s">
        <v>6</v>
      </c>
      <c r="R5" s="28" t="s">
        <v>33</v>
      </c>
      <c r="S5" s="28" t="s">
        <v>3</v>
      </c>
      <c r="T5" s="28" t="s">
        <v>6</v>
      </c>
      <c r="U5" s="28" t="s">
        <v>33</v>
      </c>
      <c r="V5" s="28" t="s">
        <v>3</v>
      </c>
      <c r="W5" s="28" t="s">
        <v>6</v>
      </c>
      <c r="X5" s="28" t="s">
        <v>33</v>
      </c>
      <c r="Y5" s="28" t="s">
        <v>3</v>
      </c>
      <c r="Z5" s="28" t="s">
        <v>6</v>
      </c>
      <c r="AA5" s="28" t="s">
        <v>33</v>
      </c>
      <c r="AB5" s="28" t="s">
        <v>3</v>
      </c>
    </row>
    <row r="6" spans="1:28" s="30" customFormat="1" ht="20.100000000000001" customHeight="1" x14ac:dyDescent="0.2">
      <c r="A6" s="16" t="s">
        <v>34</v>
      </c>
      <c r="B6" s="17">
        <v>100</v>
      </c>
      <c r="C6" s="17">
        <v>50.45</v>
      </c>
      <c r="D6" s="17">
        <v>49.55</v>
      </c>
      <c r="E6" s="17">
        <v>51.58</v>
      </c>
      <c r="F6" s="17">
        <v>34.380000000000003</v>
      </c>
      <c r="G6" s="17">
        <v>17.2</v>
      </c>
      <c r="H6" s="17">
        <v>94.210000000000008</v>
      </c>
      <c r="I6" s="17">
        <v>73.540000000000006</v>
      </c>
      <c r="J6" s="17">
        <v>20.67</v>
      </c>
      <c r="K6" s="17">
        <v>5.79</v>
      </c>
      <c r="L6" s="17">
        <v>3.92</v>
      </c>
      <c r="M6" s="17">
        <v>1.86</v>
      </c>
      <c r="N6" s="17">
        <v>48.42</v>
      </c>
      <c r="O6" s="17">
        <v>16.07</v>
      </c>
      <c r="P6" s="18">
        <v>32.349999999999994</v>
      </c>
      <c r="Q6" s="17">
        <v>100</v>
      </c>
      <c r="R6" s="17">
        <v>50.69</v>
      </c>
      <c r="S6" s="17">
        <v>49.31</v>
      </c>
      <c r="T6" s="17">
        <f>U6+V6</f>
        <v>45.22</v>
      </c>
      <c r="U6" s="17">
        <v>34.36</v>
      </c>
      <c r="V6" s="17">
        <v>10.86</v>
      </c>
      <c r="W6" s="17">
        <f>T6*AF6/100</f>
        <v>0</v>
      </c>
      <c r="X6" s="17">
        <f>U6*AG6/100</f>
        <v>0</v>
      </c>
      <c r="Y6" s="17">
        <f>W6-X6</f>
        <v>0</v>
      </c>
      <c r="Z6" s="17">
        <f t="shared" ref="Z6:AA20" si="0">W6*AI6/100</f>
        <v>0</v>
      </c>
      <c r="AA6" s="17">
        <f t="shared" si="0"/>
        <v>0</v>
      </c>
      <c r="AB6" s="17">
        <f>Z6-AA6</f>
        <v>0</v>
      </c>
    </row>
    <row r="7" spans="1:28" s="30" customFormat="1" ht="20.100000000000001" customHeight="1" x14ac:dyDescent="0.2">
      <c r="A7" s="19" t="s">
        <v>4</v>
      </c>
      <c r="B7" s="17">
        <v>100</v>
      </c>
      <c r="C7" s="20">
        <v>49.8</v>
      </c>
      <c r="D7" s="20">
        <v>50.2</v>
      </c>
      <c r="E7" s="20">
        <v>57.260000000000005</v>
      </c>
      <c r="F7" s="20">
        <v>34.39</v>
      </c>
      <c r="G7" s="20">
        <v>22.87</v>
      </c>
      <c r="H7" s="20">
        <v>94.97</v>
      </c>
      <c r="I7" s="20">
        <v>69.3</v>
      </c>
      <c r="J7" s="20">
        <v>25.67</v>
      </c>
      <c r="K7" s="20">
        <v>5.03</v>
      </c>
      <c r="L7" s="20">
        <v>3.43</v>
      </c>
      <c r="M7" s="20">
        <v>1.6</v>
      </c>
      <c r="N7" s="20">
        <v>42.739999999999995</v>
      </c>
      <c r="O7" s="20">
        <v>15.409999999999997</v>
      </c>
      <c r="P7" s="20">
        <v>27.330000000000002</v>
      </c>
      <c r="Q7" s="17">
        <v>100</v>
      </c>
      <c r="R7" s="20">
        <v>50.3</v>
      </c>
      <c r="S7" s="20">
        <v>49.7</v>
      </c>
      <c r="T7" s="20">
        <f t="shared" ref="T7:T8" si="1">U7+V7</f>
        <v>49.010000000000005</v>
      </c>
      <c r="U7" s="20">
        <v>34.700000000000003</v>
      </c>
      <c r="V7" s="20">
        <v>14.31</v>
      </c>
      <c r="W7" s="17">
        <f t="shared" ref="W7:X20" si="2">T7*AF7/100</f>
        <v>0</v>
      </c>
      <c r="X7" s="17">
        <f t="shared" si="2"/>
        <v>0</v>
      </c>
      <c r="Y7" s="17">
        <f t="shared" ref="Y7:Y20" si="3">W7-X7</f>
        <v>0</v>
      </c>
      <c r="Z7" s="17">
        <f t="shared" si="0"/>
        <v>0</v>
      </c>
      <c r="AA7" s="17">
        <f t="shared" si="0"/>
        <v>0</v>
      </c>
      <c r="AB7" s="17">
        <f t="shared" ref="AB7:AB20" si="4">Z7-AA7</f>
        <v>0</v>
      </c>
    </row>
    <row r="8" spans="1:28" s="30" customFormat="1" ht="20.100000000000001" customHeight="1" x14ac:dyDescent="0.2">
      <c r="A8" s="19" t="s">
        <v>5</v>
      </c>
      <c r="B8" s="17">
        <v>100</v>
      </c>
      <c r="C8" s="20">
        <v>51.49</v>
      </c>
      <c r="D8" s="20">
        <v>48.51</v>
      </c>
      <c r="E8" s="20">
        <v>42.48</v>
      </c>
      <c r="F8" s="20">
        <v>34.36</v>
      </c>
      <c r="G8" s="20">
        <v>8.1199999999999992</v>
      </c>
      <c r="H8" s="20">
        <v>92.77</v>
      </c>
      <c r="I8" s="20">
        <v>81.599999999999994</v>
      </c>
      <c r="J8" s="20">
        <v>11.17</v>
      </c>
      <c r="K8" s="20">
        <v>7.23</v>
      </c>
      <c r="L8" s="20">
        <v>4.8600000000000003</v>
      </c>
      <c r="M8" s="20">
        <v>2.37</v>
      </c>
      <c r="N8" s="20">
        <v>57.52</v>
      </c>
      <c r="O8" s="20">
        <v>17.130000000000003</v>
      </c>
      <c r="P8" s="20">
        <v>40.39</v>
      </c>
      <c r="Q8" s="17">
        <v>100</v>
      </c>
      <c r="R8" s="20">
        <v>51.38</v>
      </c>
      <c r="S8" s="20">
        <v>48.62</v>
      </c>
      <c r="T8" s="20">
        <f t="shared" si="1"/>
        <v>38.660000000000004</v>
      </c>
      <c r="U8" s="20">
        <v>33.78</v>
      </c>
      <c r="V8" s="20">
        <v>4.88</v>
      </c>
      <c r="W8" s="17">
        <f t="shared" si="2"/>
        <v>0</v>
      </c>
      <c r="X8" s="17">
        <f t="shared" si="2"/>
        <v>0</v>
      </c>
      <c r="Y8" s="17">
        <f t="shared" si="3"/>
        <v>0</v>
      </c>
      <c r="Z8" s="17">
        <f t="shared" si="0"/>
        <v>0</v>
      </c>
      <c r="AA8" s="17">
        <f t="shared" si="0"/>
        <v>0</v>
      </c>
      <c r="AB8" s="17">
        <f t="shared" si="4"/>
        <v>0</v>
      </c>
    </row>
    <row r="9" spans="1:28" s="31" customFormat="1" ht="20.100000000000001" customHeight="1" x14ac:dyDescent="0.2">
      <c r="A9" s="16" t="s">
        <v>0</v>
      </c>
      <c r="B9" s="17">
        <v>100</v>
      </c>
      <c r="C9" s="17">
        <v>49.25</v>
      </c>
      <c r="D9" s="17">
        <v>50.75</v>
      </c>
      <c r="E9" s="17">
        <v>51.379999999999995</v>
      </c>
      <c r="F9" s="17">
        <v>34.479999999999997</v>
      </c>
      <c r="G9" s="17">
        <v>16.899999999999999</v>
      </c>
      <c r="H9" s="17">
        <v>94.03</v>
      </c>
      <c r="I9" s="17">
        <v>68.040000000000006</v>
      </c>
      <c r="J9" s="17">
        <v>25.99</v>
      </c>
      <c r="K9" s="17">
        <v>5.97</v>
      </c>
      <c r="L9" s="17">
        <v>3.87</v>
      </c>
      <c r="M9" s="17">
        <v>2.09</v>
      </c>
      <c r="N9" s="17">
        <v>48.620000000000005</v>
      </c>
      <c r="O9" s="17">
        <v>14.770000000000003</v>
      </c>
      <c r="P9" s="17">
        <v>33.85</v>
      </c>
      <c r="Q9" s="17">
        <v>100</v>
      </c>
      <c r="R9" s="17">
        <v>49.7</v>
      </c>
      <c r="S9" s="17">
        <v>50.3</v>
      </c>
      <c r="T9" s="17">
        <f>U9+V9</f>
        <v>48.46</v>
      </c>
      <c r="U9" s="17">
        <v>34.5</v>
      </c>
      <c r="V9" s="17">
        <v>13.96</v>
      </c>
      <c r="W9" s="17">
        <f t="shared" si="2"/>
        <v>0</v>
      </c>
      <c r="X9" s="17">
        <f t="shared" si="2"/>
        <v>0</v>
      </c>
      <c r="Y9" s="17">
        <f t="shared" si="3"/>
        <v>0</v>
      </c>
      <c r="Z9" s="17">
        <f t="shared" si="0"/>
        <v>0</v>
      </c>
      <c r="AA9" s="17">
        <f t="shared" si="0"/>
        <v>0</v>
      </c>
      <c r="AB9" s="17">
        <f t="shared" si="4"/>
        <v>0</v>
      </c>
    </row>
    <row r="10" spans="1:28" s="30" customFormat="1" ht="20.100000000000001" customHeight="1" x14ac:dyDescent="0.2">
      <c r="A10" s="19" t="s">
        <v>4</v>
      </c>
      <c r="B10" s="17">
        <v>100</v>
      </c>
      <c r="C10" s="20">
        <v>48.55</v>
      </c>
      <c r="D10" s="20">
        <v>51.45</v>
      </c>
      <c r="E10" s="17">
        <v>56.480000000000004</v>
      </c>
      <c r="F10" s="20">
        <v>34.53</v>
      </c>
      <c r="G10" s="20">
        <v>21.95</v>
      </c>
      <c r="H10" s="20">
        <v>94.62</v>
      </c>
      <c r="I10" s="20">
        <v>62.7</v>
      </c>
      <c r="J10" s="20">
        <v>31.92</v>
      </c>
      <c r="K10" s="20">
        <v>5.38</v>
      </c>
      <c r="L10" s="20">
        <v>3.46</v>
      </c>
      <c r="M10" s="20">
        <v>1.92</v>
      </c>
      <c r="N10" s="20">
        <v>43.519999999999996</v>
      </c>
      <c r="O10" s="20">
        <v>14.019999999999996</v>
      </c>
      <c r="P10" s="20">
        <v>29.500000000000004</v>
      </c>
      <c r="Q10" s="17">
        <v>100</v>
      </c>
      <c r="R10" s="20">
        <v>49.15</v>
      </c>
      <c r="S10" s="20">
        <v>50.85</v>
      </c>
      <c r="T10" s="17">
        <f t="shared" ref="T10:T20" si="5">U10+V10</f>
        <v>52.89</v>
      </c>
      <c r="U10" s="20">
        <v>34.840000000000003</v>
      </c>
      <c r="V10" s="20">
        <v>18.05</v>
      </c>
      <c r="W10" s="17">
        <f t="shared" si="2"/>
        <v>0</v>
      </c>
      <c r="X10" s="17">
        <f t="shared" si="2"/>
        <v>0</v>
      </c>
      <c r="Y10" s="17">
        <f t="shared" si="3"/>
        <v>0</v>
      </c>
      <c r="Z10" s="17">
        <f t="shared" si="0"/>
        <v>0</v>
      </c>
      <c r="AA10" s="17">
        <f t="shared" si="0"/>
        <v>0</v>
      </c>
      <c r="AB10" s="17">
        <f t="shared" si="4"/>
        <v>0</v>
      </c>
    </row>
    <row r="11" spans="1:28" s="30" customFormat="1" ht="20.100000000000001" customHeight="1" x14ac:dyDescent="0.2">
      <c r="A11" s="19" t="s">
        <v>5</v>
      </c>
      <c r="B11" s="17">
        <v>100</v>
      </c>
      <c r="C11" s="20">
        <v>50.38</v>
      </c>
      <c r="D11" s="20">
        <v>49.62</v>
      </c>
      <c r="E11" s="20">
        <v>43.19</v>
      </c>
      <c r="F11" s="20">
        <v>34.39</v>
      </c>
      <c r="G11" s="20">
        <v>8.8000000000000007</v>
      </c>
      <c r="H11" s="20">
        <v>92.83</v>
      </c>
      <c r="I11" s="20">
        <v>78.91</v>
      </c>
      <c r="J11" s="20">
        <v>13.92</v>
      </c>
      <c r="K11" s="20">
        <v>7.17</v>
      </c>
      <c r="L11" s="20">
        <v>4.7300000000000004</v>
      </c>
      <c r="M11" s="20">
        <v>2.44</v>
      </c>
      <c r="N11" s="20">
        <v>56.81</v>
      </c>
      <c r="O11" s="20">
        <v>15.990000000000002</v>
      </c>
      <c r="P11" s="20">
        <v>40.819999999999993</v>
      </c>
      <c r="Q11" s="17">
        <v>100</v>
      </c>
      <c r="R11" s="20">
        <v>50.74</v>
      </c>
      <c r="S11" s="20">
        <v>49.26</v>
      </c>
      <c r="T11" s="20">
        <f t="shared" si="5"/>
        <v>40.18</v>
      </c>
      <c r="U11" s="20">
        <v>33.86</v>
      </c>
      <c r="V11" s="20">
        <v>6.32</v>
      </c>
      <c r="W11" s="17">
        <f t="shared" si="2"/>
        <v>0</v>
      </c>
      <c r="X11" s="17">
        <f t="shared" si="2"/>
        <v>0</v>
      </c>
      <c r="Y11" s="17">
        <f t="shared" si="3"/>
        <v>0</v>
      </c>
      <c r="Z11" s="17">
        <f t="shared" si="0"/>
        <v>0</v>
      </c>
      <c r="AA11" s="17">
        <f t="shared" si="0"/>
        <v>0</v>
      </c>
      <c r="AB11" s="17">
        <f t="shared" si="4"/>
        <v>0</v>
      </c>
    </row>
    <row r="12" spans="1:28" s="31" customFormat="1" ht="20.100000000000001" customHeight="1" x14ac:dyDescent="0.2">
      <c r="A12" s="16" t="s">
        <v>1</v>
      </c>
      <c r="B12" s="17">
        <v>100</v>
      </c>
      <c r="C12" s="17">
        <v>53.51</v>
      </c>
      <c r="D12" s="17">
        <v>46.49</v>
      </c>
      <c r="E12" s="17">
        <v>52.34</v>
      </c>
      <c r="F12" s="17">
        <v>36.75</v>
      </c>
      <c r="G12" s="17">
        <v>15.59</v>
      </c>
      <c r="H12" s="17">
        <v>95.08</v>
      </c>
      <c r="I12" s="17">
        <v>83.28</v>
      </c>
      <c r="J12" s="17">
        <v>11.8</v>
      </c>
      <c r="K12" s="17">
        <v>4.92</v>
      </c>
      <c r="L12" s="17">
        <v>3.4</v>
      </c>
      <c r="M12" s="17">
        <v>1.52</v>
      </c>
      <c r="N12" s="17">
        <v>47.66</v>
      </c>
      <c r="O12" s="17">
        <v>16.759999999999998</v>
      </c>
      <c r="P12" s="17">
        <v>30.900000000000002</v>
      </c>
      <c r="Q12" s="17">
        <v>100</v>
      </c>
      <c r="R12" s="17">
        <v>52.89</v>
      </c>
      <c r="S12" s="17">
        <v>47.11</v>
      </c>
      <c r="T12" s="17">
        <f t="shared" si="5"/>
        <v>42.95</v>
      </c>
      <c r="U12" s="17">
        <v>36.590000000000003</v>
      </c>
      <c r="V12" s="17">
        <v>6.36</v>
      </c>
      <c r="W12" s="17">
        <f t="shared" si="2"/>
        <v>0</v>
      </c>
      <c r="X12" s="17">
        <f t="shared" si="2"/>
        <v>0</v>
      </c>
      <c r="Y12" s="17">
        <f t="shared" si="3"/>
        <v>0</v>
      </c>
      <c r="Z12" s="17">
        <f t="shared" si="0"/>
        <v>0</v>
      </c>
      <c r="AA12" s="17">
        <f t="shared" si="0"/>
        <v>0</v>
      </c>
      <c r="AB12" s="17">
        <f t="shared" si="4"/>
        <v>0</v>
      </c>
    </row>
    <row r="13" spans="1:28" s="30" customFormat="1" ht="20.100000000000001" customHeight="1" x14ac:dyDescent="0.2">
      <c r="A13" s="19" t="s">
        <v>4</v>
      </c>
      <c r="B13" s="17">
        <v>100</v>
      </c>
      <c r="C13" s="20">
        <v>53.5</v>
      </c>
      <c r="D13" s="20">
        <v>46.5</v>
      </c>
      <c r="E13" s="20">
        <v>63.94</v>
      </c>
      <c r="F13" s="20">
        <v>38.4</v>
      </c>
      <c r="G13" s="20">
        <v>25.54</v>
      </c>
      <c r="H13" s="20">
        <v>97.289999999999992</v>
      </c>
      <c r="I13" s="20">
        <v>81.05</v>
      </c>
      <c r="J13" s="20">
        <v>16.239999999999998</v>
      </c>
      <c r="K13" s="20">
        <v>2.71</v>
      </c>
      <c r="L13" s="20">
        <v>1.88</v>
      </c>
      <c r="M13" s="20">
        <v>0.83</v>
      </c>
      <c r="N13" s="20">
        <v>36.06</v>
      </c>
      <c r="O13" s="20">
        <v>15.100000000000001</v>
      </c>
      <c r="P13" s="20">
        <v>20.96</v>
      </c>
      <c r="Q13" s="17">
        <v>100</v>
      </c>
      <c r="R13" s="20">
        <v>53.63</v>
      </c>
      <c r="S13" s="20">
        <v>46.37</v>
      </c>
      <c r="T13" s="20">
        <f t="shared" si="5"/>
        <v>48.900000000000006</v>
      </c>
      <c r="U13" s="20">
        <v>38.85</v>
      </c>
      <c r="V13" s="20">
        <v>10.050000000000001</v>
      </c>
      <c r="W13" s="17">
        <f t="shared" si="2"/>
        <v>0</v>
      </c>
      <c r="X13" s="17">
        <f t="shared" si="2"/>
        <v>0</v>
      </c>
      <c r="Y13" s="17">
        <f t="shared" si="3"/>
        <v>0</v>
      </c>
      <c r="Z13" s="17">
        <f t="shared" si="0"/>
        <v>0</v>
      </c>
      <c r="AA13" s="17">
        <f t="shared" si="0"/>
        <v>0</v>
      </c>
      <c r="AB13" s="17">
        <f t="shared" si="4"/>
        <v>0</v>
      </c>
    </row>
    <row r="14" spans="1:28" s="30" customFormat="1" ht="20.100000000000001" customHeight="1" x14ac:dyDescent="0.2">
      <c r="A14" s="19" t="s">
        <v>5</v>
      </c>
      <c r="B14" s="17">
        <v>100</v>
      </c>
      <c r="C14" s="20">
        <v>53.51</v>
      </c>
      <c r="D14" s="20">
        <v>46.49</v>
      </c>
      <c r="E14" s="20">
        <v>41.88</v>
      </c>
      <c r="F14" s="20">
        <v>35.270000000000003</v>
      </c>
      <c r="G14" s="20">
        <v>6.61</v>
      </c>
      <c r="H14" s="20">
        <v>92.72999999999999</v>
      </c>
      <c r="I14" s="20">
        <v>85.66</v>
      </c>
      <c r="J14" s="20">
        <v>7.07</v>
      </c>
      <c r="K14" s="20">
        <v>7.27</v>
      </c>
      <c r="L14" s="20">
        <v>5.0199999999999996</v>
      </c>
      <c r="M14" s="20">
        <v>2.25</v>
      </c>
      <c r="N14" s="20">
        <v>58.12</v>
      </c>
      <c r="O14" s="20">
        <v>18.239999999999995</v>
      </c>
      <c r="P14" s="20">
        <v>39.880000000000003</v>
      </c>
      <c r="Q14" s="17">
        <v>100</v>
      </c>
      <c r="R14" s="20">
        <v>52.2</v>
      </c>
      <c r="S14" s="20">
        <v>47.8</v>
      </c>
      <c r="T14" s="20">
        <f t="shared" si="5"/>
        <v>37.47</v>
      </c>
      <c r="U14" s="20">
        <v>34.51</v>
      </c>
      <c r="V14" s="20">
        <v>2.96</v>
      </c>
      <c r="W14" s="17">
        <f t="shared" si="2"/>
        <v>0</v>
      </c>
      <c r="X14" s="17">
        <f t="shared" si="2"/>
        <v>0</v>
      </c>
      <c r="Y14" s="17">
        <f t="shared" si="3"/>
        <v>0</v>
      </c>
      <c r="Z14" s="17">
        <f t="shared" si="0"/>
        <v>0</v>
      </c>
      <c r="AA14" s="17">
        <f t="shared" si="0"/>
        <v>0</v>
      </c>
      <c r="AB14" s="17">
        <f t="shared" si="4"/>
        <v>0</v>
      </c>
    </row>
    <row r="15" spans="1:28" s="31" customFormat="1" ht="20.100000000000001" customHeight="1" x14ac:dyDescent="0.2">
      <c r="A15" s="16" t="s">
        <v>8</v>
      </c>
      <c r="B15" s="17">
        <v>100</v>
      </c>
      <c r="C15" s="17">
        <v>48.43</v>
      </c>
      <c r="D15" s="17">
        <v>51.57</v>
      </c>
      <c r="E15" s="17">
        <v>51.03</v>
      </c>
      <c r="F15" s="17">
        <v>29.69</v>
      </c>
      <c r="G15" s="17">
        <v>21.34</v>
      </c>
      <c r="H15" s="17">
        <v>92.84</v>
      </c>
      <c r="I15" s="17">
        <v>77.8</v>
      </c>
      <c r="J15" s="17">
        <v>15.04</v>
      </c>
      <c r="K15" s="17">
        <v>7.16</v>
      </c>
      <c r="L15" s="17">
        <v>5.68</v>
      </c>
      <c r="M15" s="17">
        <v>1.48</v>
      </c>
      <c r="N15" s="17">
        <v>48.97</v>
      </c>
      <c r="O15" s="17">
        <v>18.739999999999998</v>
      </c>
      <c r="P15" s="17">
        <v>30.23</v>
      </c>
      <c r="Q15" s="17">
        <v>100</v>
      </c>
      <c r="R15" s="17">
        <v>49.23</v>
      </c>
      <c r="S15" s="17">
        <v>50.77</v>
      </c>
      <c r="T15" s="17">
        <f t="shared" si="5"/>
        <v>36.339999999999996</v>
      </c>
      <c r="U15" s="17">
        <v>29.22</v>
      </c>
      <c r="V15" s="17">
        <v>7.12</v>
      </c>
      <c r="W15" s="17">
        <f t="shared" si="2"/>
        <v>0</v>
      </c>
      <c r="X15" s="17">
        <f t="shared" si="2"/>
        <v>0</v>
      </c>
      <c r="Y15" s="17">
        <f t="shared" si="3"/>
        <v>0</v>
      </c>
      <c r="Z15" s="17">
        <f t="shared" si="0"/>
        <v>0</v>
      </c>
      <c r="AA15" s="17">
        <f t="shared" si="0"/>
        <v>0</v>
      </c>
      <c r="AB15" s="17">
        <f t="shared" si="4"/>
        <v>0</v>
      </c>
    </row>
    <row r="16" spans="1:28" s="30" customFormat="1" ht="20.100000000000001" customHeight="1" x14ac:dyDescent="0.2">
      <c r="A16" s="19" t="s">
        <v>4</v>
      </c>
      <c r="B16" s="17">
        <v>100</v>
      </c>
      <c r="C16" s="20">
        <v>48.13</v>
      </c>
      <c r="D16" s="20">
        <v>51.87</v>
      </c>
      <c r="E16" s="20">
        <v>53.61</v>
      </c>
      <c r="F16" s="20">
        <v>29.39</v>
      </c>
      <c r="G16" s="20">
        <v>24.22</v>
      </c>
      <c r="H16" s="20">
        <v>93.1</v>
      </c>
      <c r="I16" s="20">
        <v>76.77</v>
      </c>
      <c r="J16" s="20">
        <v>16.329999999999998</v>
      </c>
      <c r="K16" s="20">
        <v>6.91</v>
      </c>
      <c r="L16" s="20">
        <v>5.58</v>
      </c>
      <c r="M16" s="20">
        <v>1.33</v>
      </c>
      <c r="N16" s="20">
        <v>46.39</v>
      </c>
      <c r="O16" s="20">
        <v>18.740000000000002</v>
      </c>
      <c r="P16" s="21">
        <v>27.65</v>
      </c>
      <c r="Q16" s="17">
        <v>100</v>
      </c>
      <c r="R16" s="20">
        <v>48.98</v>
      </c>
      <c r="S16" s="20">
        <v>51.02</v>
      </c>
      <c r="T16" s="20">
        <f t="shared" si="5"/>
        <v>36.86</v>
      </c>
      <c r="U16" s="20">
        <v>29.03</v>
      </c>
      <c r="V16" s="20">
        <v>7.83</v>
      </c>
      <c r="W16" s="17">
        <f t="shared" si="2"/>
        <v>0</v>
      </c>
      <c r="X16" s="17">
        <f t="shared" si="2"/>
        <v>0</v>
      </c>
      <c r="Y16" s="17">
        <f t="shared" si="3"/>
        <v>0</v>
      </c>
      <c r="Z16" s="17">
        <f t="shared" si="0"/>
        <v>0</v>
      </c>
      <c r="AA16" s="17">
        <f t="shared" si="0"/>
        <v>0</v>
      </c>
      <c r="AB16" s="17">
        <f t="shared" si="4"/>
        <v>0</v>
      </c>
    </row>
    <row r="17" spans="1:28" s="30" customFormat="1" ht="20.100000000000001" customHeight="1" x14ac:dyDescent="0.2">
      <c r="A17" s="19" t="s">
        <v>5</v>
      </c>
      <c r="B17" s="17">
        <v>100</v>
      </c>
      <c r="C17" s="20">
        <v>49.75</v>
      </c>
      <c r="D17" s="20">
        <v>50.25</v>
      </c>
      <c r="E17" s="20">
        <v>39.799999999999997</v>
      </c>
      <c r="F17" s="20">
        <v>30.98</v>
      </c>
      <c r="G17" s="20">
        <v>8.82</v>
      </c>
      <c r="H17" s="20">
        <v>91.710000000000008</v>
      </c>
      <c r="I17" s="20">
        <v>82.4</v>
      </c>
      <c r="J17" s="20">
        <v>9.31</v>
      </c>
      <c r="K17" s="20">
        <v>8.2799999999999994</v>
      </c>
      <c r="L17" s="20">
        <v>6.13</v>
      </c>
      <c r="M17" s="20">
        <v>2.15</v>
      </c>
      <c r="N17" s="20">
        <v>60.2</v>
      </c>
      <c r="O17" s="20">
        <v>18.77</v>
      </c>
      <c r="P17" s="21">
        <v>41.43</v>
      </c>
      <c r="Q17" s="17">
        <v>100</v>
      </c>
      <c r="R17" s="20">
        <v>50.32</v>
      </c>
      <c r="S17" s="20">
        <v>49.68</v>
      </c>
      <c r="T17" s="20">
        <f t="shared" si="5"/>
        <v>34.160000000000004</v>
      </c>
      <c r="U17" s="20">
        <v>30.01</v>
      </c>
      <c r="V17" s="20">
        <v>4.1500000000000004</v>
      </c>
      <c r="W17" s="17">
        <f t="shared" si="2"/>
        <v>0</v>
      </c>
      <c r="X17" s="17">
        <f t="shared" si="2"/>
        <v>0</v>
      </c>
      <c r="Y17" s="17">
        <f t="shared" si="3"/>
        <v>0</v>
      </c>
      <c r="Z17" s="17">
        <f t="shared" si="0"/>
        <v>0</v>
      </c>
      <c r="AA17" s="17">
        <f t="shared" si="0"/>
        <v>0</v>
      </c>
      <c r="AB17" s="17">
        <f t="shared" si="4"/>
        <v>0</v>
      </c>
    </row>
    <row r="18" spans="1:28" s="32" customFormat="1" ht="20.100000000000001" customHeight="1" x14ac:dyDescent="0.2">
      <c r="A18" s="22" t="s">
        <v>2</v>
      </c>
      <c r="B18" s="17">
        <v>100</v>
      </c>
      <c r="C18" s="17">
        <v>55.6</v>
      </c>
      <c r="D18" s="17">
        <v>44.4</v>
      </c>
      <c r="E18" s="17">
        <v>51.73</v>
      </c>
      <c r="F18" s="17">
        <v>35.659999999999997</v>
      </c>
      <c r="G18" s="17">
        <v>16.07</v>
      </c>
      <c r="H18" s="17">
        <v>95.899999999999991</v>
      </c>
      <c r="I18" s="17">
        <v>88.44</v>
      </c>
      <c r="J18" s="17">
        <v>7.46</v>
      </c>
      <c r="K18" s="17">
        <v>4.09</v>
      </c>
      <c r="L18" s="17">
        <v>2.56</v>
      </c>
      <c r="M18" s="17">
        <v>1.53</v>
      </c>
      <c r="N18" s="17">
        <v>48.27</v>
      </c>
      <c r="O18" s="17">
        <v>19.940000000000005</v>
      </c>
      <c r="P18" s="17">
        <v>28.33</v>
      </c>
      <c r="Q18" s="23">
        <v>100</v>
      </c>
      <c r="R18" s="23">
        <v>54.65</v>
      </c>
      <c r="S18" s="23">
        <v>45.35</v>
      </c>
      <c r="T18" s="23">
        <f t="shared" si="5"/>
        <v>43.89</v>
      </c>
      <c r="U18" s="23">
        <v>35.58</v>
      </c>
      <c r="V18" s="23">
        <v>8.31</v>
      </c>
      <c r="W18" s="23">
        <f t="shared" si="2"/>
        <v>0</v>
      </c>
      <c r="X18" s="23">
        <f t="shared" si="2"/>
        <v>0</v>
      </c>
      <c r="Y18" s="23">
        <f t="shared" si="3"/>
        <v>0</v>
      </c>
      <c r="Z18" s="23">
        <f t="shared" si="0"/>
        <v>0</v>
      </c>
      <c r="AA18" s="23">
        <f t="shared" si="0"/>
        <v>0</v>
      </c>
      <c r="AB18" s="23">
        <f t="shared" si="4"/>
        <v>0</v>
      </c>
    </row>
    <row r="19" spans="1:28" s="33" customFormat="1" ht="20.100000000000001" customHeight="1" x14ac:dyDescent="0.2">
      <c r="A19" s="24" t="s">
        <v>4</v>
      </c>
      <c r="B19" s="17">
        <v>100</v>
      </c>
      <c r="C19" s="20">
        <v>56.24</v>
      </c>
      <c r="D19" s="20">
        <v>43.76</v>
      </c>
      <c r="E19" s="20">
        <v>55.42</v>
      </c>
      <c r="F19" s="20">
        <v>37.090000000000003</v>
      </c>
      <c r="G19" s="20">
        <v>18.329999999999998</v>
      </c>
      <c r="H19" s="20">
        <v>96.5</v>
      </c>
      <c r="I19" s="20">
        <v>88.51</v>
      </c>
      <c r="J19" s="20">
        <v>7.99</v>
      </c>
      <c r="K19" s="20">
        <v>3.5</v>
      </c>
      <c r="L19" s="20">
        <v>2.41</v>
      </c>
      <c r="M19" s="20">
        <v>1.1000000000000001</v>
      </c>
      <c r="N19" s="20">
        <v>44.58</v>
      </c>
      <c r="O19" s="21">
        <v>19.149999999999999</v>
      </c>
      <c r="P19" s="21">
        <v>25.43</v>
      </c>
      <c r="Q19" s="23">
        <v>100</v>
      </c>
      <c r="R19" s="25">
        <v>54.62</v>
      </c>
      <c r="S19" s="25">
        <v>45.38</v>
      </c>
      <c r="T19" s="25">
        <f t="shared" si="5"/>
        <v>46.65</v>
      </c>
      <c r="U19" s="25">
        <v>36.549999999999997</v>
      </c>
      <c r="V19" s="25">
        <v>10.1</v>
      </c>
      <c r="W19" s="23">
        <f t="shared" si="2"/>
        <v>0</v>
      </c>
      <c r="X19" s="23">
        <f t="shared" si="2"/>
        <v>0</v>
      </c>
      <c r="Y19" s="23">
        <f t="shared" si="3"/>
        <v>0</v>
      </c>
      <c r="Z19" s="23">
        <f t="shared" si="0"/>
        <v>0</v>
      </c>
      <c r="AA19" s="23">
        <f t="shared" si="0"/>
        <v>0</v>
      </c>
      <c r="AB19" s="23">
        <f t="shared" si="4"/>
        <v>0</v>
      </c>
    </row>
    <row r="20" spans="1:28" s="33" customFormat="1" ht="20.100000000000001" customHeight="1" x14ac:dyDescent="0.2">
      <c r="A20" s="24" t="s">
        <v>5</v>
      </c>
      <c r="B20" s="17">
        <v>100</v>
      </c>
      <c r="C20" s="20">
        <v>53.94</v>
      </c>
      <c r="D20" s="20">
        <v>46.06</v>
      </c>
      <c r="E20" s="20">
        <v>42.21</v>
      </c>
      <c r="F20" s="20">
        <v>31.98</v>
      </c>
      <c r="G20" s="20">
        <v>10.23</v>
      </c>
      <c r="H20" s="20">
        <v>94.14</v>
      </c>
      <c r="I20" s="20">
        <v>88.26</v>
      </c>
      <c r="J20" s="20">
        <v>5.88</v>
      </c>
      <c r="K20" s="20">
        <v>5.86</v>
      </c>
      <c r="L20" s="20">
        <v>3.02</v>
      </c>
      <c r="M20" s="20">
        <v>2.83</v>
      </c>
      <c r="N20" s="20">
        <v>57.79</v>
      </c>
      <c r="O20" s="21">
        <v>21.959999999999997</v>
      </c>
      <c r="P20" s="21">
        <v>35.83</v>
      </c>
      <c r="Q20" s="23">
        <v>100</v>
      </c>
      <c r="R20" s="25">
        <v>54.73</v>
      </c>
      <c r="S20" s="25">
        <v>45.27</v>
      </c>
      <c r="T20" s="25">
        <f t="shared" si="5"/>
        <v>36.64</v>
      </c>
      <c r="U20" s="25">
        <v>33.03</v>
      </c>
      <c r="V20" s="25">
        <v>3.61</v>
      </c>
      <c r="W20" s="23">
        <f t="shared" si="2"/>
        <v>0</v>
      </c>
      <c r="X20" s="23">
        <f t="shared" si="2"/>
        <v>0</v>
      </c>
      <c r="Y20" s="23">
        <f t="shared" si="3"/>
        <v>0</v>
      </c>
      <c r="Z20" s="23">
        <f t="shared" si="0"/>
        <v>0</v>
      </c>
      <c r="AA20" s="23">
        <f t="shared" si="0"/>
        <v>0</v>
      </c>
      <c r="AB20" s="23">
        <f t="shared" si="4"/>
        <v>0</v>
      </c>
    </row>
    <row r="21" spans="1:28" x14ac:dyDescent="0.2">
      <c r="I21" s="26"/>
    </row>
    <row r="22" spans="1:28" x14ac:dyDescent="0.2">
      <c r="I22" s="27"/>
      <c r="J22" s="27"/>
      <c r="K22" s="27"/>
      <c r="L22" s="27"/>
      <c r="M22" s="27"/>
      <c r="N22" s="27"/>
      <c r="O22" s="27"/>
      <c r="P22" s="29" t="s">
        <v>35</v>
      </c>
    </row>
  </sheetData>
  <mergeCells count="13">
    <mergeCell ref="T3:AB3"/>
    <mergeCell ref="E4:G4"/>
    <mergeCell ref="H4:J4"/>
    <mergeCell ref="K4:M4"/>
    <mergeCell ref="T4:V4"/>
    <mergeCell ref="W4:Y4"/>
    <mergeCell ref="Z4:AB4"/>
    <mergeCell ref="Q3:S4"/>
    <mergeCell ref="A1:P1"/>
    <mergeCell ref="A3:A5"/>
    <mergeCell ref="B3:D4"/>
    <mergeCell ref="E3:M3"/>
    <mergeCell ref="N3:P4"/>
  </mergeCells>
  <printOptions horizontalCentered="1"/>
  <pageMargins left="0.74803149606299213" right="0.74803149606299213" top="0.98425196850393704" bottom="0.78740157480314965" header="0.51181102362204722" footer="0.51181102362204722"/>
  <pageSetup paperSize="9" firstPageNumber="422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B10" sqref="B10"/>
    </sheetView>
  </sheetViews>
  <sheetFormatPr defaultRowHeight="12.75" x14ac:dyDescent="0.2"/>
  <cols>
    <col min="1" max="1" width="13.140625" bestFit="1" customWidth="1"/>
    <col min="2" max="2" width="35.7109375" bestFit="1" customWidth="1"/>
    <col min="3" max="3" width="17.140625" customWidth="1"/>
    <col min="4" max="4" width="16.42578125" customWidth="1"/>
  </cols>
  <sheetData>
    <row r="2" spans="1:4" ht="21" thickBot="1" x14ac:dyDescent="0.35">
      <c r="A2" s="46" t="s">
        <v>9</v>
      </c>
      <c r="B2" s="47"/>
      <c r="C2" s="47"/>
      <c r="D2" s="47"/>
    </row>
    <row r="3" spans="1:4" ht="29.25" customHeight="1" x14ac:dyDescent="0.2">
      <c r="A3" s="6" t="s">
        <v>14</v>
      </c>
      <c r="B3" s="7" t="s">
        <v>15</v>
      </c>
      <c r="C3" s="7" t="s">
        <v>16</v>
      </c>
      <c r="D3" s="8" t="s">
        <v>17</v>
      </c>
    </row>
    <row r="4" spans="1:4" ht="26.25" customHeight="1" x14ac:dyDescent="0.3">
      <c r="A4" s="4">
        <v>1</v>
      </c>
      <c r="B4" s="1" t="s">
        <v>10</v>
      </c>
      <c r="C4" s="1" t="s">
        <v>19</v>
      </c>
      <c r="D4" s="2" t="s">
        <v>20</v>
      </c>
    </row>
    <row r="5" spans="1:4" ht="26.25" customHeight="1" x14ac:dyDescent="0.3">
      <c r="A5" s="4">
        <v>2</v>
      </c>
      <c r="B5" s="1" t="s">
        <v>11</v>
      </c>
      <c r="C5" s="1" t="s">
        <v>23</v>
      </c>
      <c r="D5" s="2" t="s">
        <v>24</v>
      </c>
    </row>
    <row r="6" spans="1:4" ht="26.25" customHeight="1" x14ac:dyDescent="0.3">
      <c r="A6" s="4">
        <v>3</v>
      </c>
      <c r="B6" s="1" t="s">
        <v>12</v>
      </c>
      <c r="C6" s="1" t="s">
        <v>25</v>
      </c>
      <c r="D6" s="2" t="s">
        <v>26</v>
      </c>
    </row>
    <row r="7" spans="1:4" ht="26.25" customHeight="1" x14ac:dyDescent="0.3">
      <c r="A7" s="4">
        <v>4</v>
      </c>
      <c r="B7" s="1" t="s">
        <v>13</v>
      </c>
      <c r="C7" s="1" t="s">
        <v>21</v>
      </c>
      <c r="D7" s="2" t="s">
        <v>22</v>
      </c>
    </row>
    <row r="8" spans="1:4" ht="26.25" customHeight="1" thickBot="1" x14ac:dyDescent="0.35">
      <c r="A8" s="5">
        <v>5</v>
      </c>
      <c r="B8" s="3" t="s">
        <v>18</v>
      </c>
      <c r="C8" s="9">
        <v>230</v>
      </c>
      <c r="D8" s="10">
        <v>325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244</vt:lpstr>
      <vt:lpstr>List of Sectors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2021-08-04T09:36:00Z</cp:lastPrinted>
  <dcterms:created xsi:type="dcterms:W3CDTF">2002-09-13T04:29:54Z</dcterms:created>
  <dcterms:modified xsi:type="dcterms:W3CDTF">2021-08-05T09:47:51Z</dcterms:modified>
</cp:coreProperties>
</file>